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Works\2026 Update\Economic Statistics\Merchandise Trade\"/>
    </mc:Choice>
  </mc:AlternateContent>
  <xr:revisionPtr revIDLastSave="0" documentId="13_ncr:1_{A337C535-1301-4917-BB89-6DB92B773DE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mestic Exports" sheetId="1" r:id="rId1"/>
  </sheets>
  <calcPr calcId="191029" concurrentManualCount="32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O17" i="1" s="1"/>
  <c r="O7" i="1"/>
  <c r="O8" i="1"/>
  <c r="O9" i="1"/>
  <c r="O10" i="1"/>
  <c r="O11" i="1"/>
  <c r="O12" i="1"/>
  <c r="O14" i="1"/>
  <c r="O15" i="1"/>
  <c r="O16" i="1"/>
  <c r="O6" i="1"/>
</calcChain>
</file>

<file path=xl/sharedStrings.xml><?xml version="1.0" encoding="utf-8"?>
<sst xmlns="http://schemas.openxmlformats.org/spreadsheetml/2006/main" count="31" uniqueCount="31">
  <si>
    <t>SITC</t>
  </si>
  <si>
    <t>Jan</t>
  </si>
  <si>
    <t>Feb</t>
  </si>
  <si>
    <t>Mar</t>
  </si>
  <si>
    <t>Apr</t>
  </si>
  <si>
    <t>May</t>
  </si>
  <si>
    <t>Jun</t>
  </si>
  <si>
    <t>Total</t>
  </si>
  <si>
    <t>Beverages &amp; Tobacco</t>
  </si>
  <si>
    <t>Commodities &amp; Transactions nes</t>
  </si>
  <si>
    <t>Gold, monetary</t>
  </si>
  <si>
    <t>0 = true value of zero or rounded off to zero</t>
  </si>
  <si>
    <t>Jul</t>
  </si>
  <si>
    <t>Source: Statistics Department &amp; Customs &amp; Excise Department</t>
  </si>
  <si>
    <t xml:space="preserve"> Food &amp; Live Animals</t>
  </si>
  <si>
    <t>Crude Materials Except Fuel</t>
  </si>
  <si>
    <t>Minerals, Fuels etc.</t>
  </si>
  <si>
    <t>Animals &amp; Vegetable Oils etc.</t>
  </si>
  <si>
    <t>Chemicals &amp; Related Products, nes</t>
  </si>
  <si>
    <t>Manufac. Goods By Material</t>
  </si>
  <si>
    <t>Machinery &amp; Transport Equip.</t>
  </si>
  <si>
    <t>Misc. Manufac. Articles</t>
  </si>
  <si>
    <t>TOTAL</t>
  </si>
  <si>
    <t>Aug</t>
  </si>
  <si>
    <t>Sep</t>
  </si>
  <si>
    <t>Oct</t>
  </si>
  <si>
    <t>Nov</t>
  </si>
  <si>
    <t>Dec</t>
  </si>
  <si>
    <t>Merchandise Trade Domestic Exports January - August 2026 EC$</t>
  </si>
  <si>
    <t>Extration Date: October 2026</t>
  </si>
  <si>
    <t>January - August 2026 EC$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</si>
</sst>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_-&quot;$&quot;* #,##0.00_-;\-&quot;$&quot;* #,##0.00_-;_-&quot;$&quot;* &quot;-&quot;??_-;_-@_-"/>
    <numFmt numFmtId="168" formatCode="_-&quot;£&quot;* #,##0.00_-;\-&quot;£&quot;* #,##0.00_-;_-&quot;£&quot;* &quot;-&quot;??_-;_-@_-"/>
    <numFmt numFmtId="169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1842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2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6" fillId="0" borderId="0" applyFont="0" applyFill="0" applyBorder="0" applyAlignment="0" applyProtection="0">
      <alignment vertical="center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43" fontId="0" fillId="0" borderId="0" xfId="0" applyNumberFormat="1"/>
    <xf numFmtId="165" fontId="0" fillId="0" borderId="0" xfId="1" applyNumberFormat="1" applyFont="1"/>
    <xf numFmtId="0" fontId="4" fillId="0" borderId="0" xfId="0" applyFont="1"/>
    <xf numFmtId="165" fontId="0" fillId="0" borderId="0" xfId="0" applyNumberFormat="1"/>
    <xf numFmtId="166" fontId="0" fillId="0" borderId="0" xfId="8" applyNumberFormat="1" applyFont="1"/>
    <xf numFmtId="165" fontId="9" fillId="2" borderId="6" xfId="1" applyNumberFormat="1" applyFont="1" applyFill="1" applyBorder="1" applyAlignment="1">
      <alignment horizontal="center" vertical="center"/>
    </xf>
    <xf numFmtId="165" fontId="9" fillId="2" borderId="4" xfId="1" applyNumberFormat="1" applyFont="1" applyFill="1" applyBorder="1" applyAlignment="1">
      <alignment horizontal="center" vertical="center"/>
    </xf>
    <xf numFmtId="165" fontId="3" fillId="0" borderId="7" xfId="1" applyNumberFormat="1" applyFont="1" applyBorder="1" applyAlignment="1">
      <alignment horizontal="center" vertical="center"/>
    </xf>
    <xf numFmtId="165" fontId="9" fillId="2" borderId="5" xfId="1" applyNumberFormat="1" applyFont="1" applyFill="1" applyBorder="1" applyAlignment="1">
      <alignment horizontal="center" vertical="center"/>
    </xf>
    <xf numFmtId="165" fontId="3" fillId="0" borderId="8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165" fontId="8" fillId="2" borderId="0" xfId="1" applyNumberFormat="1" applyFont="1" applyFill="1" applyAlignment="1">
      <alignment vertical="center"/>
    </xf>
    <xf numFmtId="17" fontId="9" fillId="2" borderId="0" xfId="0" applyNumberFormat="1" applyFont="1" applyFill="1" applyAlignment="1">
      <alignment vertical="center"/>
    </xf>
    <xf numFmtId="0" fontId="0" fillId="2" borderId="0" xfId="0" applyFill="1"/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62">
    <cellStyle name="Comma" xfId="1" builtinId="3"/>
    <cellStyle name="Comma 2" xfId="2" xr:uid="{00000000-0005-0000-0000-000001000000}"/>
    <cellStyle name="Comma 2 2" xfId="7" xr:uid="{D1D5C4DE-E8EE-4944-9FA5-320B5DF926E5}"/>
    <cellStyle name="Comma 3" xfId="3" xr:uid="{00000000-0005-0000-0000-000002000000}"/>
    <cellStyle name="Comma 3 2" xfId="8" xr:uid="{B056F8CF-C087-4FE3-9137-0EDC7CB12BB0}"/>
    <cellStyle name="Comma 3 4" xfId="9" xr:uid="{926CE2AD-BD39-4CFB-9FF9-64377DD0BA68}"/>
    <cellStyle name="Comma 4" xfId="10" xr:uid="{36588528-9CA8-4E07-B802-2106E020F270}"/>
    <cellStyle name="Comma 5" xfId="11" xr:uid="{D181BFD5-ED87-42E4-B61B-24E32C66D948}"/>
    <cellStyle name="Comma 5 2" xfId="12" xr:uid="{90588896-8598-4673-8AE0-03211B5198EF}"/>
    <cellStyle name="Comma 5 3" xfId="13" xr:uid="{8C443E4D-B1E5-46AC-B3FD-AD929FB629F1}"/>
    <cellStyle name="Comma 6" xfId="6" xr:uid="{A874931B-7C3D-41B2-984F-D4EB52D2418E}"/>
    <cellStyle name="Comma 7" xfId="4" xr:uid="{D00244D8-5589-494C-85C2-296A909591A1}"/>
    <cellStyle name="Currency 2" xfId="15" xr:uid="{0E417CC5-1E57-49FA-A692-09F0C02649B5}"/>
    <cellStyle name="Currency 3" xfId="14" xr:uid="{D444D019-8525-4EFC-95CD-010750509C03}"/>
    <cellStyle name="Normal" xfId="0" builtinId="0"/>
    <cellStyle name="Normal 10" xfId="16" xr:uid="{40221823-4A45-4565-90DD-C4F93DC89110}"/>
    <cellStyle name="Normal 11" xfId="17" xr:uid="{1A3309B7-A911-4508-8324-23B873D15342}"/>
    <cellStyle name="Normal 12" xfId="18" xr:uid="{33B5DD37-D93E-4C11-BFA1-80FE29B4EA4C}"/>
    <cellStyle name="Normal 13" xfId="19" xr:uid="{EB7CED5C-2061-45DF-95D8-05483D0AFB16}"/>
    <cellStyle name="Normal 14" xfId="20" xr:uid="{A6108A47-781B-4136-994D-10E88937A289}"/>
    <cellStyle name="Normal 15" xfId="21" xr:uid="{3B30604B-0339-4F98-8608-ABEEECC4D7C8}"/>
    <cellStyle name="Normal 16" xfId="22" xr:uid="{76111AE0-4C3A-4AE5-BFD0-FB09B8766A1F}"/>
    <cellStyle name="Normal 17" xfId="23" xr:uid="{3FA310EB-60AA-45CB-A585-76BAB89B51DE}"/>
    <cellStyle name="Normal 18" xfId="24" xr:uid="{5D8B8601-C7D4-4D82-AF70-0E1DF2F9207A}"/>
    <cellStyle name="Normal 19" xfId="25" xr:uid="{D811B909-1FDF-4D1F-93E9-9ED7517AB08D}"/>
    <cellStyle name="Normal 2" xfId="26" xr:uid="{54B3E5C4-C48B-4921-BDB7-AD86CD978082}"/>
    <cellStyle name="Normal 2 2" xfId="27" xr:uid="{A011E51C-CD04-41F5-BCFF-5434B708460E}"/>
    <cellStyle name="Normal 20" xfId="28" xr:uid="{3EE0A0AC-6751-4BE9-99C7-D3BED996932F}"/>
    <cellStyle name="Normal 21" xfId="29" xr:uid="{F1185458-1F32-4C2D-8000-984DBEAC9EF8}"/>
    <cellStyle name="Normal 22" xfId="30" xr:uid="{266D1E30-FAB4-46C0-9A9D-BD5BFFCB0A0F}"/>
    <cellStyle name="Normal 23" xfId="31" xr:uid="{3804BA1E-C447-410C-9805-B4864075C671}"/>
    <cellStyle name="Normal 24" xfId="32" xr:uid="{81E7B5D8-6B24-4448-86E2-08F556AFA400}"/>
    <cellStyle name="Normal 25" xfId="33" xr:uid="{4421335E-96EF-44C4-8200-D5B28CC25EA6}"/>
    <cellStyle name="Normal 26" xfId="34" xr:uid="{14F337EE-2929-4CD4-A74A-227413BA06C7}"/>
    <cellStyle name="Normal 27" xfId="35" xr:uid="{929042C5-6621-4BEE-BD8D-DEAC79079D06}"/>
    <cellStyle name="Normal 28" xfId="36" xr:uid="{5A89CEB6-7DE2-4A4F-8B17-E594295F1A49}"/>
    <cellStyle name="Normal 29" xfId="37" xr:uid="{A8EACAF4-2770-4E3E-937C-9CF4324B81C1}"/>
    <cellStyle name="Normal 3" xfId="38" xr:uid="{2D17CD9A-E334-4CE2-B152-0F8344F0399F}"/>
    <cellStyle name="Normal 3 2" xfId="39" xr:uid="{E19D1984-1A17-4F1E-BC12-ABD4D9BB8E2C}"/>
    <cellStyle name="Normal 30" xfId="40" xr:uid="{B5B8FC4F-93D5-4DAD-A4B4-F73A94A6CDCC}"/>
    <cellStyle name="Normal 31" xfId="41" xr:uid="{659CE383-0BF8-4AEC-B094-826CAAA662D1}"/>
    <cellStyle name="Normal 32" xfId="42" xr:uid="{B6D2B44E-3D23-44CA-A7C2-3BF874366127}"/>
    <cellStyle name="Normal 33" xfId="43" xr:uid="{6E96EC66-3DD6-4889-B42B-4BFB83E7A24A}"/>
    <cellStyle name="Normal 34" xfId="44" xr:uid="{A8EA68B7-A7FE-4B7C-AC70-5E72DE8CE002}"/>
    <cellStyle name="Normal 35" xfId="45" xr:uid="{14E0DB84-5B9B-49ED-A91D-661AB7B329E9}"/>
    <cellStyle name="Normal 36" xfId="46" xr:uid="{304A170B-AB4D-4B54-84D7-A2397F40EC17}"/>
    <cellStyle name="Normal 37" xfId="47" xr:uid="{1FD02517-AE0E-492C-856B-B39F295A5B47}"/>
    <cellStyle name="Normal 38" xfId="48" xr:uid="{AD346480-C4A3-4F31-8378-813B95D2A97F}"/>
    <cellStyle name="Normal 39" xfId="49" xr:uid="{146AA3E4-0BDD-4CE3-A89E-46C4A7FDC59A}"/>
    <cellStyle name="Normal 4" xfId="50" xr:uid="{AEDE013C-8706-4FB8-9CFF-234E4965F535}"/>
    <cellStyle name="Normal 4 2" xfId="51" xr:uid="{7885DE02-042B-4850-924D-762C1E5DC517}"/>
    <cellStyle name="Normal 40" xfId="52" xr:uid="{18293AFA-DEFE-4E1F-A3D1-B1AD0EEF8357}"/>
    <cellStyle name="Normal 41" xfId="53" xr:uid="{4C9E7392-8184-4EE1-8F7F-5EC80268DD14}"/>
    <cellStyle name="Normal 42" xfId="54" xr:uid="{431FAF2E-DE1E-463C-8F00-BD67E90E4F34}"/>
    <cellStyle name="Normal 43" xfId="55" xr:uid="{5AA6ABE4-D5DC-420F-9BA5-7030449CED13}"/>
    <cellStyle name="Normal 44" xfId="5" xr:uid="{78824814-9C38-4D5F-960E-1810E4AA395C}"/>
    <cellStyle name="Normal 5" xfId="56" xr:uid="{AB2551F7-D86E-42B1-94EB-4FC10E172ACB}"/>
    <cellStyle name="Normal 6" xfId="57" xr:uid="{44D4DDA5-7EB5-4D1D-8CD2-84A0B11D7B7A}"/>
    <cellStyle name="Normal 7" xfId="58" xr:uid="{807D30CF-B07B-40CC-AD2F-CB60F421314B}"/>
    <cellStyle name="Normal 8" xfId="59" xr:uid="{E36107CD-5855-42E0-AE67-1BDFD838E5DA}"/>
    <cellStyle name="Normal 9" xfId="60" xr:uid="{1587F1DC-DA45-4117-B3D1-450C08728987}"/>
    <cellStyle name="Percent 2" xfId="61" xr:uid="{24105CD9-BDFD-47CC-958C-919971C96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6"/>
  <sheetViews>
    <sheetView tabSelected="1" workbookViewId="0">
      <selection activeCell="B29" sqref="B29"/>
    </sheetView>
  </sheetViews>
  <sheetFormatPr defaultRowHeight="15" x14ac:dyDescent="0.25"/>
  <cols>
    <col min="1" max="1" width="4.85546875" customWidth="1"/>
    <col min="2" max="2" width="44.7109375" bestFit="1" customWidth="1"/>
    <col min="3" max="10" width="9.5703125" customWidth="1"/>
    <col min="11" max="14" width="9.5703125" hidden="1" customWidth="1"/>
    <col min="15" max="15" width="10.28515625" bestFit="1" customWidth="1"/>
    <col min="23" max="24" width="14" customWidth="1"/>
  </cols>
  <sheetData>
    <row r="1" spans="2:25" ht="15.75" x14ac:dyDescent="0.25">
      <c r="B1" s="5" t="s">
        <v>28</v>
      </c>
      <c r="C1" s="2"/>
      <c r="D1" s="2"/>
      <c r="E1" s="2"/>
      <c r="F1" s="2"/>
      <c r="G1" s="2"/>
      <c r="H1" s="2"/>
      <c r="I1" s="2"/>
      <c r="J1" s="2"/>
    </row>
    <row r="2" spans="2:25" x14ac:dyDescent="0.25">
      <c r="B2" s="1"/>
      <c r="C2" s="2"/>
      <c r="D2" s="2"/>
      <c r="E2" s="2"/>
      <c r="F2" s="2"/>
      <c r="G2" s="2"/>
      <c r="H2" s="2"/>
      <c r="I2" s="2"/>
      <c r="J2" s="2"/>
    </row>
    <row r="3" spans="2:25" ht="15.75" thickBot="1" x14ac:dyDescent="0.3">
      <c r="B3" s="13"/>
      <c r="C3" s="13"/>
      <c r="D3" s="13"/>
      <c r="E3" s="13"/>
      <c r="F3" s="13"/>
      <c r="G3" s="13"/>
      <c r="H3" s="13"/>
      <c r="I3" s="13"/>
      <c r="J3" s="13"/>
    </row>
    <row r="4" spans="2:25" ht="15.75" thickBot="1" x14ac:dyDescent="0.3">
      <c r="B4" s="22" t="s">
        <v>30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</row>
    <row r="5" spans="2:25" ht="15.75" thickBot="1" x14ac:dyDescent="0.3">
      <c r="B5" s="14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12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9" t="s">
        <v>7</v>
      </c>
    </row>
    <row r="6" spans="2:25" x14ac:dyDescent="0.25">
      <c r="B6" s="15" t="s">
        <v>14</v>
      </c>
      <c r="C6" s="10">
        <v>200</v>
      </c>
      <c r="D6" s="10">
        <v>250</v>
      </c>
      <c r="E6" s="10">
        <v>6442.5</v>
      </c>
      <c r="F6" s="10">
        <v>271.69</v>
      </c>
      <c r="G6" s="10">
        <v>0</v>
      </c>
      <c r="H6" s="10">
        <v>0</v>
      </c>
      <c r="I6" s="10">
        <v>100</v>
      </c>
      <c r="J6" s="10">
        <v>0</v>
      </c>
      <c r="K6" s="10"/>
      <c r="L6" s="10"/>
      <c r="M6" s="10"/>
      <c r="N6" s="10"/>
      <c r="O6" s="11">
        <f>SUM(C6:N6)</f>
        <v>7264.19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2:25" x14ac:dyDescent="0.25">
      <c r="B7" s="15" t="s">
        <v>8</v>
      </c>
      <c r="C7" s="10">
        <v>70.3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/>
      <c r="L7" s="10"/>
      <c r="M7" s="10"/>
      <c r="N7" s="10"/>
      <c r="O7" s="11">
        <f t="shared" ref="O7:O16" si="0">SUM(C7:N7)</f>
        <v>70.3</v>
      </c>
      <c r="P7" s="3"/>
      <c r="Q7" s="3"/>
      <c r="R7" s="3"/>
      <c r="S7" s="3"/>
      <c r="T7" s="3"/>
      <c r="U7" s="3"/>
      <c r="V7" s="3"/>
      <c r="W7" s="3"/>
      <c r="X7" s="3"/>
    </row>
    <row r="8" spans="2:25" x14ac:dyDescent="0.25">
      <c r="B8" s="15" t="s">
        <v>15</v>
      </c>
      <c r="C8" s="10">
        <v>0</v>
      </c>
      <c r="D8" s="10">
        <v>400</v>
      </c>
      <c r="E8" s="10">
        <v>0</v>
      </c>
      <c r="F8" s="10">
        <v>0</v>
      </c>
      <c r="G8" s="10">
        <v>0</v>
      </c>
      <c r="H8" s="10">
        <v>0</v>
      </c>
      <c r="I8" s="10">
        <v>200</v>
      </c>
      <c r="J8" s="10">
        <v>0</v>
      </c>
      <c r="K8" s="10"/>
      <c r="L8" s="10"/>
      <c r="M8" s="10"/>
      <c r="N8" s="10"/>
      <c r="O8" s="11">
        <f t="shared" si="0"/>
        <v>600</v>
      </c>
      <c r="P8" s="3"/>
      <c r="Q8" s="3"/>
      <c r="R8" s="3"/>
      <c r="S8" s="3"/>
      <c r="T8" s="3"/>
      <c r="U8" s="3"/>
      <c r="V8" s="3"/>
      <c r="W8" s="3"/>
      <c r="X8" s="3"/>
    </row>
    <row r="9" spans="2:25" x14ac:dyDescent="0.25">
      <c r="B9" s="15" t="s">
        <v>16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/>
      <c r="L9" s="10"/>
      <c r="M9" s="10"/>
      <c r="N9" s="10"/>
      <c r="O9" s="11">
        <f t="shared" si="0"/>
        <v>0</v>
      </c>
      <c r="P9" s="3"/>
      <c r="Q9" s="3"/>
      <c r="R9" s="3"/>
      <c r="S9" s="3"/>
      <c r="T9" s="3"/>
      <c r="U9" s="3"/>
      <c r="V9" s="3"/>
      <c r="W9" s="3"/>
      <c r="X9" s="3"/>
    </row>
    <row r="10" spans="2:25" x14ac:dyDescent="0.25">
      <c r="B10" s="15" t="s">
        <v>17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/>
      <c r="L10" s="10"/>
      <c r="M10" s="10"/>
      <c r="N10" s="10"/>
      <c r="O10" s="11">
        <f t="shared" si="0"/>
        <v>0</v>
      </c>
      <c r="P10" s="3"/>
      <c r="Q10" s="3"/>
      <c r="R10" s="3"/>
      <c r="S10" s="3"/>
      <c r="T10" s="3"/>
      <c r="U10" s="3"/>
      <c r="V10" s="3"/>
      <c r="W10" s="3"/>
      <c r="X10" s="3"/>
    </row>
    <row r="11" spans="2:25" x14ac:dyDescent="0.25">
      <c r="B11" s="15" t="s">
        <v>18</v>
      </c>
      <c r="C11" s="10">
        <v>0</v>
      </c>
      <c r="D11" s="10">
        <v>0</v>
      </c>
      <c r="E11" s="10">
        <v>4460</v>
      </c>
      <c r="F11" s="10">
        <v>0</v>
      </c>
      <c r="G11" s="10">
        <v>0</v>
      </c>
      <c r="H11" s="10">
        <v>1086.76</v>
      </c>
      <c r="I11" s="10">
        <v>0</v>
      </c>
      <c r="J11" s="10">
        <v>0</v>
      </c>
      <c r="K11" s="10"/>
      <c r="L11" s="10"/>
      <c r="M11" s="10"/>
      <c r="N11" s="10"/>
      <c r="O11" s="11">
        <f t="shared" si="0"/>
        <v>5546.76</v>
      </c>
      <c r="P11" s="3"/>
      <c r="Q11" s="3"/>
      <c r="R11" s="3"/>
      <c r="S11" s="3"/>
      <c r="T11" s="3"/>
      <c r="U11" s="3"/>
      <c r="V11" s="3"/>
      <c r="W11" s="3"/>
      <c r="X11" s="3"/>
    </row>
    <row r="12" spans="2:25" x14ac:dyDescent="0.25">
      <c r="B12" s="15" t="s">
        <v>19</v>
      </c>
      <c r="C12" s="10">
        <v>2989</v>
      </c>
      <c r="D12" s="10">
        <v>2180</v>
      </c>
      <c r="E12" s="10">
        <v>2241</v>
      </c>
      <c r="F12" s="10">
        <v>32239.32</v>
      </c>
      <c r="G12" s="10">
        <v>100</v>
      </c>
      <c r="H12" s="10">
        <v>1630.14</v>
      </c>
      <c r="I12" s="10">
        <v>13584.5</v>
      </c>
      <c r="J12" s="10">
        <v>14019.72</v>
      </c>
      <c r="K12" s="10"/>
      <c r="L12" s="10"/>
      <c r="M12" s="10"/>
      <c r="N12" s="10"/>
      <c r="O12" s="11">
        <f t="shared" si="0"/>
        <v>68983.679999999993</v>
      </c>
      <c r="P12" s="3"/>
      <c r="Q12" s="3"/>
      <c r="R12" s="3"/>
      <c r="S12" s="3"/>
      <c r="T12" s="3"/>
      <c r="U12" s="3"/>
      <c r="V12" s="3"/>
      <c r="W12" s="3"/>
      <c r="X12" s="3"/>
    </row>
    <row r="13" spans="2:25" x14ac:dyDescent="0.25">
      <c r="B13" s="15" t="s">
        <v>20</v>
      </c>
      <c r="C13" s="10">
        <v>94602.54</v>
      </c>
      <c r="D13" s="10">
        <v>2500</v>
      </c>
      <c r="E13" s="10">
        <v>5858.45</v>
      </c>
      <c r="F13" s="10">
        <v>16205.4</v>
      </c>
      <c r="G13" s="10">
        <v>41379.5</v>
      </c>
      <c r="H13" s="10">
        <v>0</v>
      </c>
      <c r="I13" s="10">
        <v>276857.82</v>
      </c>
      <c r="J13" s="10">
        <v>2380.19</v>
      </c>
      <c r="K13" s="10"/>
      <c r="L13" s="10"/>
      <c r="M13" s="10"/>
      <c r="N13" s="10"/>
      <c r="O13" s="11">
        <f>SUM(C13:N13)</f>
        <v>439783.89999999997</v>
      </c>
      <c r="P13" s="3"/>
      <c r="Q13" s="3"/>
      <c r="R13" s="3"/>
      <c r="S13" s="3"/>
      <c r="T13" s="3"/>
      <c r="U13" s="3"/>
      <c r="V13" s="3"/>
      <c r="W13" s="3"/>
      <c r="X13" s="3"/>
    </row>
    <row r="14" spans="2:25" x14ac:dyDescent="0.25">
      <c r="B14" s="15" t="s">
        <v>21</v>
      </c>
      <c r="C14" s="10">
        <v>47151.05</v>
      </c>
      <c r="D14" s="10">
        <v>650</v>
      </c>
      <c r="E14" s="10">
        <v>150</v>
      </c>
      <c r="F14" s="10">
        <v>1004.51</v>
      </c>
      <c r="G14" s="10">
        <v>3449</v>
      </c>
      <c r="H14" s="10">
        <v>6805.5</v>
      </c>
      <c r="I14" s="10">
        <v>27201</v>
      </c>
      <c r="J14" s="10">
        <v>599.37</v>
      </c>
      <c r="K14" s="10"/>
      <c r="L14" s="10"/>
      <c r="M14" s="10"/>
      <c r="N14" s="10"/>
      <c r="O14" s="11">
        <f t="shared" si="0"/>
        <v>87010.43</v>
      </c>
      <c r="P14" s="3"/>
      <c r="Q14" s="3"/>
      <c r="R14" s="3"/>
      <c r="S14" s="3"/>
      <c r="T14" s="3"/>
      <c r="U14" s="3"/>
      <c r="V14" s="3"/>
      <c r="W14" s="3"/>
      <c r="X14" s="3"/>
    </row>
    <row r="15" spans="2:25" x14ac:dyDescent="0.25">
      <c r="B15" s="15" t="s">
        <v>9</v>
      </c>
      <c r="C15" s="10">
        <v>520</v>
      </c>
      <c r="D15" s="10">
        <v>500</v>
      </c>
      <c r="E15" s="10">
        <v>0</v>
      </c>
      <c r="F15" s="10">
        <v>0</v>
      </c>
      <c r="G15" s="10">
        <v>1000</v>
      </c>
      <c r="H15" s="10">
        <v>35832.47</v>
      </c>
      <c r="I15" s="10">
        <v>0</v>
      </c>
      <c r="J15" s="10">
        <v>0</v>
      </c>
      <c r="K15" s="10"/>
      <c r="L15" s="10"/>
      <c r="M15" s="10"/>
      <c r="N15" s="10"/>
      <c r="O15" s="11">
        <f t="shared" si="0"/>
        <v>37852.47</v>
      </c>
      <c r="P15" s="3"/>
      <c r="Q15" s="3"/>
      <c r="R15" s="3"/>
      <c r="S15" s="3"/>
      <c r="T15" s="3"/>
      <c r="U15" s="3"/>
      <c r="V15" s="3"/>
      <c r="W15" s="3"/>
      <c r="X15" s="3"/>
    </row>
    <row r="16" spans="2:25" ht="15.75" thickBot="1" x14ac:dyDescent="0.3">
      <c r="B16" s="15" t="s">
        <v>10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/>
      <c r="L16" s="12"/>
      <c r="M16" s="12"/>
      <c r="N16" s="12"/>
      <c r="O16" s="11">
        <f t="shared" si="0"/>
        <v>0</v>
      </c>
      <c r="P16" s="3"/>
      <c r="Q16" s="3"/>
      <c r="R16" s="3"/>
      <c r="S16" s="3"/>
      <c r="T16" s="3"/>
      <c r="U16" s="3"/>
      <c r="V16" s="3"/>
      <c r="W16" s="3"/>
      <c r="X16" s="3"/>
    </row>
    <row r="17" spans="2:15" ht="15.75" thickBot="1" x14ac:dyDescent="0.3">
      <c r="B17" s="16" t="s">
        <v>22</v>
      </c>
      <c r="C17" s="8">
        <v>145532.89000000001</v>
      </c>
      <c r="D17" s="8">
        <v>6480</v>
      </c>
      <c r="E17" s="8">
        <v>19151.95</v>
      </c>
      <c r="F17" s="8">
        <v>49720.92</v>
      </c>
      <c r="G17" s="8">
        <v>45928.5</v>
      </c>
      <c r="H17" s="8">
        <v>45354.87</v>
      </c>
      <c r="I17" s="8">
        <v>317943.32</v>
      </c>
      <c r="J17" s="8">
        <v>16999.28</v>
      </c>
      <c r="K17" s="8"/>
      <c r="L17" s="8"/>
      <c r="M17" s="8"/>
      <c r="N17" s="8"/>
      <c r="O17" s="9">
        <f>SUM(O6:O16)</f>
        <v>647111.73</v>
      </c>
    </row>
    <row r="18" spans="2:15" x14ac:dyDescent="0.25">
      <c r="B18" s="17"/>
      <c r="C18" s="17"/>
      <c r="D18" s="17"/>
      <c r="E18" s="18"/>
      <c r="F18" s="18"/>
      <c r="G18" s="18"/>
      <c r="H18" s="18"/>
      <c r="I18" s="18"/>
      <c r="J18" s="18"/>
      <c r="K18" s="21"/>
      <c r="L18" s="21"/>
      <c r="M18" s="21"/>
      <c r="N18" s="21"/>
      <c r="O18" s="21"/>
    </row>
    <row r="19" spans="2:15" x14ac:dyDescent="0.25">
      <c r="B19" s="17" t="s">
        <v>11</v>
      </c>
      <c r="C19" s="19"/>
      <c r="D19" s="19"/>
      <c r="E19" s="19"/>
      <c r="F19" s="19"/>
      <c r="G19" s="19"/>
      <c r="H19" s="19"/>
      <c r="I19" s="19"/>
      <c r="J19" s="19"/>
      <c r="K19" s="21"/>
      <c r="L19" s="21"/>
      <c r="M19" s="21"/>
      <c r="N19" s="21"/>
      <c r="O19" s="21"/>
    </row>
    <row r="20" spans="2:15" x14ac:dyDescent="0.25">
      <c r="B20" s="17"/>
      <c r="C20" s="19"/>
      <c r="D20" s="19"/>
      <c r="E20" s="19"/>
      <c r="F20" s="19"/>
      <c r="G20" s="19"/>
      <c r="H20" s="19"/>
      <c r="I20" s="19"/>
      <c r="J20" s="19"/>
      <c r="K20" s="21"/>
      <c r="L20" s="21"/>
      <c r="M20" s="21"/>
      <c r="N20" s="21"/>
      <c r="O20" s="21"/>
    </row>
    <row r="21" spans="2:15" x14ac:dyDescent="0.25">
      <c r="B21" s="17" t="s">
        <v>13</v>
      </c>
      <c r="C21" s="19"/>
      <c r="D21" s="19"/>
      <c r="E21" s="19"/>
      <c r="F21" s="19"/>
      <c r="G21" s="19"/>
      <c r="H21" s="19"/>
      <c r="I21" s="19"/>
      <c r="J21" s="19"/>
      <c r="K21" s="21"/>
      <c r="L21" s="21"/>
      <c r="M21" s="21"/>
      <c r="N21" s="21"/>
      <c r="O21" s="21"/>
    </row>
    <row r="22" spans="2:15" x14ac:dyDescent="0.25">
      <c r="B22" s="20" t="s">
        <v>29</v>
      </c>
      <c r="C22" s="19"/>
      <c r="D22" s="19"/>
      <c r="E22" s="19"/>
      <c r="F22" s="19"/>
      <c r="G22" s="19"/>
      <c r="H22" s="19"/>
      <c r="I22" s="19"/>
      <c r="J22" s="19"/>
      <c r="K22" s="21"/>
      <c r="L22" s="21"/>
      <c r="M22" s="21"/>
      <c r="N22" s="21"/>
      <c r="O22" s="21"/>
    </row>
    <row r="23" spans="2:15" x14ac:dyDescent="0.25">
      <c r="C23" s="4"/>
      <c r="D23" s="4"/>
      <c r="E23" s="4"/>
      <c r="F23" s="4"/>
      <c r="G23" s="4"/>
      <c r="H23" s="4"/>
      <c r="I23" s="4"/>
      <c r="J23" s="4"/>
    </row>
    <row r="24" spans="2:15" x14ac:dyDescent="0.25">
      <c r="C24" s="4"/>
      <c r="D24" s="4"/>
      <c r="E24" s="4"/>
      <c r="F24" s="4"/>
      <c r="G24" s="4"/>
      <c r="H24" s="4"/>
      <c r="I24" s="4"/>
      <c r="J24" s="4"/>
    </row>
    <row r="25" spans="2:15" x14ac:dyDescent="0.25">
      <c r="C25" s="4"/>
      <c r="D25" s="4"/>
      <c r="E25" s="4"/>
      <c r="F25" s="4"/>
      <c r="G25" s="4"/>
      <c r="H25" s="4"/>
      <c r="I25" s="4"/>
      <c r="J25" s="4"/>
    </row>
    <row r="26" spans="2:15" x14ac:dyDescent="0.25">
      <c r="C26" s="4"/>
      <c r="D26" s="4"/>
      <c r="E26" s="4"/>
      <c r="F26" s="4"/>
      <c r="G26" s="4"/>
      <c r="H26" s="4"/>
      <c r="I26" s="4"/>
      <c r="J26" s="4"/>
    </row>
    <row r="27" spans="2:15" x14ac:dyDescent="0.25">
      <c r="C27" s="7"/>
      <c r="D27" s="7"/>
      <c r="E27" s="7"/>
      <c r="F27" s="7"/>
      <c r="G27" s="7"/>
      <c r="H27" s="7"/>
      <c r="I27" s="4"/>
      <c r="J27" s="4"/>
    </row>
    <row r="28" spans="2:15" x14ac:dyDescent="0.25">
      <c r="C28" s="7"/>
      <c r="D28" s="7"/>
      <c r="E28" s="7"/>
      <c r="F28" s="7"/>
      <c r="G28" s="7"/>
      <c r="H28" s="7"/>
      <c r="I28" s="4"/>
      <c r="J28" s="4"/>
    </row>
    <row r="29" spans="2:15" x14ac:dyDescent="0.25">
      <c r="C29" s="7"/>
      <c r="D29" s="7"/>
      <c r="E29" s="7"/>
      <c r="F29" s="7"/>
      <c r="G29" s="7"/>
      <c r="H29" s="7"/>
    </row>
    <row r="30" spans="2:15" x14ac:dyDescent="0.25">
      <c r="C30" s="7"/>
      <c r="D30" s="7"/>
      <c r="E30" s="7"/>
      <c r="F30" s="7"/>
      <c r="G30" s="7"/>
      <c r="H30" s="7"/>
    </row>
    <row r="31" spans="2:15" x14ac:dyDescent="0.25">
      <c r="C31" s="7"/>
      <c r="D31" s="7"/>
      <c r="E31" s="7"/>
      <c r="F31" s="7"/>
      <c r="G31" s="7"/>
      <c r="H31" s="7"/>
    </row>
    <row r="32" spans="2:15" x14ac:dyDescent="0.25">
      <c r="C32" s="7"/>
      <c r="D32" s="7"/>
      <c r="E32" s="7"/>
      <c r="F32" s="7"/>
      <c r="G32" s="7"/>
      <c r="H32" s="7"/>
    </row>
    <row r="33" spans="3:10" x14ac:dyDescent="0.25">
      <c r="C33" s="7"/>
      <c r="D33" s="7"/>
      <c r="E33" s="7"/>
      <c r="F33" s="7"/>
      <c r="G33" s="7"/>
      <c r="H33" s="7"/>
    </row>
    <row r="34" spans="3:10" x14ac:dyDescent="0.25">
      <c r="C34" s="7"/>
      <c r="D34" s="7"/>
      <c r="E34" s="7"/>
      <c r="F34" s="7"/>
      <c r="G34" s="7"/>
      <c r="H34" s="7"/>
    </row>
    <row r="35" spans="3:10" x14ac:dyDescent="0.25">
      <c r="C35" s="7"/>
      <c r="D35" s="7"/>
      <c r="E35" s="7"/>
      <c r="F35" s="7"/>
      <c r="G35" s="7"/>
      <c r="H35" s="7"/>
    </row>
    <row r="36" spans="3:10" x14ac:dyDescent="0.25">
      <c r="C36" s="7"/>
      <c r="D36" s="7"/>
      <c r="E36" s="7"/>
      <c r="F36" s="7"/>
      <c r="G36" s="7"/>
      <c r="H36" s="7"/>
      <c r="I36" s="6"/>
      <c r="J36" s="6"/>
    </row>
    <row r="37" spans="3:10" x14ac:dyDescent="0.25">
      <c r="C37" s="7"/>
      <c r="D37" s="7"/>
      <c r="E37" s="7"/>
      <c r="F37" s="7"/>
      <c r="G37" s="7"/>
      <c r="H37" s="7"/>
      <c r="I37" s="6"/>
      <c r="J37" s="6"/>
    </row>
    <row r="38" spans="3:10" x14ac:dyDescent="0.25">
      <c r="C38" s="7"/>
      <c r="D38" s="7"/>
      <c r="E38" s="7"/>
      <c r="F38" s="7"/>
      <c r="G38" s="7"/>
      <c r="H38" s="7"/>
      <c r="I38" s="6"/>
      <c r="J38" s="6"/>
    </row>
    <row r="39" spans="3:10" x14ac:dyDescent="0.25">
      <c r="C39" s="6"/>
      <c r="D39" s="6"/>
      <c r="E39" s="6"/>
      <c r="F39" s="6"/>
      <c r="G39" s="6"/>
      <c r="H39" s="6"/>
      <c r="I39" s="6"/>
      <c r="J39" s="6"/>
    </row>
    <row r="40" spans="3:10" x14ac:dyDescent="0.25">
      <c r="C40" s="6"/>
      <c r="D40" s="6"/>
      <c r="E40" s="6"/>
      <c r="F40" s="6"/>
      <c r="G40" s="6"/>
      <c r="H40" s="6"/>
      <c r="I40" s="6"/>
      <c r="J40" s="6"/>
    </row>
    <row r="41" spans="3:10" x14ac:dyDescent="0.25">
      <c r="C41" s="6"/>
      <c r="D41" s="6"/>
      <c r="E41" s="6"/>
      <c r="F41" s="6"/>
      <c r="G41" s="6"/>
      <c r="H41" s="6"/>
      <c r="I41" s="6"/>
      <c r="J41" s="6"/>
    </row>
    <row r="42" spans="3:10" x14ac:dyDescent="0.25">
      <c r="C42" s="6"/>
      <c r="D42" s="6"/>
      <c r="E42" s="6"/>
      <c r="F42" s="6"/>
      <c r="G42" s="6"/>
      <c r="H42" s="6"/>
      <c r="I42" s="6"/>
      <c r="J42" s="6"/>
    </row>
    <row r="43" spans="3:10" x14ac:dyDescent="0.25">
      <c r="C43" s="6"/>
      <c r="D43" s="6"/>
      <c r="E43" s="6"/>
      <c r="F43" s="6"/>
      <c r="G43" s="6"/>
      <c r="H43" s="6"/>
      <c r="I43" s="6"/>
      <c r="J43" s="6"/>
    </row>
    <row r="44" spans="3:10" x14ac:dyDescent="0.25">
      <c r="C44" s="6"/>
      <c r="D44" s="6"/>
      <c r="E44" s="6"/>
      <c r="F44" s="6"/>
      <c r="G44" s="6"/>
      <c r="H44" s="6"/>
      <c r="I44" s="6"/>
      <c r="J44" s="6"/>
    </row>
    <row r="45" spans="3:10" x14ac:dyDescent="0.25">
      <c r="C45" s="6"/>
      <c r="D45" s="6"/>
      <c r="E45" s="6"/>
      <c r="F45" s="6"/>
      <c r="G45" s="6"/>
      <c r="H45" s="6"/>
      <c r="I45" s="6"/>
      <c r="J45" s="6"/>
    </row>
    <row r="46" spans="3:10" x14ac:dyDescent="0.25">
      <c r="C46" s="6"/>
      <c r="D46" s="6"/>
      <c r="E46" s="6"/>
      <c r="F46" s="6"/>
      <c r="G46" s="6"/>
      <c r="H46" s="6"/>
      <c r="I46" s="6"/>
      <c r="J46" s="6"/>
    </row>
  </sheetData>
  <mergeCells count="1">
    <mergeCell ref="B4:O4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Domestic Exports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L. Ryan</dc:creator>
  <cp:lastModifiedBy>Tianna Destouche</cp:lastModifiedBy>
  <dcterms:created xsi:type="dcterms:W3CDTF">2022-07-05T13:51:29Z</dcterms:created>
  <dcterms:modified xsi:type="dcterms:W3CDTF">2026-10-13T18:50:45Z</dcterms:modified>
</cp:coreProperties>
</file>