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Works\2026 Update\Economic Statistics\Merchandise Trade\"/>
    </mc:Choice>
  </mc:AlternateContent>
  <xr:revisionPtr revIDLastSave="0" documentId="13_ncr:1_{5735A0A8-284F-4D3F-A6F7-DB9EAD6386CF}" xr6:coauthVersionLast="36" xr6:coauthVersionMax="47" xr10:uidLastSave="{00000000-0000-0000-0000-000000000000}"/>
  <bookViews>
    <workbookView xWindow="-120" yWindow="-120" windowWidth="29040" windowHeight="15720" xr2:uid="{68387561-5CDE-4429-9F59-50886E20626F}"/>
  </bookViews>
  <sheets>
    <sheet name="Sheet1" sheetId="1" r:id="rId1"/>
  </sheets>
  <calcPr calcId="191029" concurrentManualCount="32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7" i="1"/>
  <c r="C17" i="1"/>
  <c r="O15" i="1"/>
  <c r="O14" i="1"/>
  <c r="O13" i="1"/>
  <c r="O12" i="1"/>
  <c r="O11" i="1"/>
  <c r="O10" i="1"/>
  <c r="O9" i="1"/>
  <c r="O8" i="1"/>
  <c r="O7" i="1"/>
  <c r="O6" i="1"/>
  <c r="O17" i="1" l="1"/>
</calcChain>
</file>

<file path=xl/sharedStrings.xml><?xml version="1.0" encoding="utf-8"?>
<sst xmlns="http://schemas.openxmlformats.org/spreadsheetml/2006/main" count="31" uniqueCount="31">
  <si>
    <t>SITC</t>
  </si>
  <si>
    <t>Jan</t>
  </si>
  <si>
    <t>Feb</t>
  </si>
  <si>
    <t>Mar</t>
  </si>
  <si>
    <t>Apr</t>
  </si>
  <si>
    <t>May</t>
  </si>
  <si>
    <t>Jun</t>
  </si>
  <si>
    <t>Jul</t>
  </si>
  <si>
    <t>Total</t>
  </si>
  <si>
    <t>Beverages &amp; Tobacco</t>
  </si>
  <si>
    <t>Commodities &amp; Transactions nes</t>
  </si>
  <si>
    <t>Gold, monetary</t>
  </si>
  <si>
    <t>0 = true value of zero or rounded off to zero</t>
  </si>
  <si>
    <t>Source: Statistics Department &amp; Customs &amp; Excise Department</t>
  </si>
  <si>
    <t xml:space="preserve"> Food &amp; Live Animals</t>
  </si>
  <si>
    <t>Crude Materials Except Fuel</t>
  </si>
  <si>
    <t>Minerals, Fuels etc.</t>
  </si>
  <si>
    <t>Animals &amp; Vegetable Oils etc.</t>
  </si>
  <si>
    <t>Chemicals &amp; Related Products, nes</t>
  </si>
  <si>
    <t>Manufac. Goods By Material</t>
  </si>
  <si>
    <t>Machinery &amp; Transport Equip.</t>
  </si>
  <si>
    <t>Misc. Manufac. Articles</t>
  </si>
  <si>
    <t>TOTAL</t>
  </si>
  <si>
    <t>Aug</t>
  </si>
  <si>
    <t>Sep</t>
  </si>
  <si>
    <t>Oct</t>
  </si>
  <si>
    <t>Nov</t>
  </si>
  <si>
    <t>Dec</t>
  </si>
  <si>
    <t>Merchandise Trade Domestic Exports January - August 2026 EC$</t>
  </si>
  <si>
    <t>`1</t>
  </si>
  <si>
    <t>Extration Date: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</si>
</sst>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842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6" fontId="3" fillId="0" borderId="0" xfId="1" applyNumberFormat="1" applyFont="1" applyBorder="1"/>
    <xf numFmtId="1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5" fillId="0" borderId="7" xfId="0" applyFont="1" applyBorder="1"/>
    <xf numFmtId="0" fontId="7" fillId="2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/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Border="1"/>
    <xf numFmtId="166" fontId="6" fillId="2" borderId="0" xfId="1" applyNumberFormat="1" applyFont="1" applyFill="1"/>
    <xf numFmtId="166" fontId="6" fillId="2" borderId="0" xfId="1" applyNumberFormat="1" applyFont="1" applyFill="1" applyBorder="1"/>
    <xf numFmtId="17" fontId="7" fillId="2" borderId="0" xfId="0" applyNumberFormat="1" applyFont="1" applyFill="1"/>
    <xf numFmtId="0" fontId="5" fillId="0" borderId="7" xfId="0" applyFont="1" applyFill="1" applyBorder="1" applyAlignment="1">
      <alignment horizontal="center"/>
    </xf>
    <xf numFmtId="0" fontId="9" fillId="0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8" xfId="0" applyFont="1" applyBorder="1"/>
    <xf numFmtId="0" fontId="7" fillId="2" borderId="10" xfId="0" applyFont="1" applyFill="1" applyBorder="1"/>
    <xf numFmtId="165" fontId="3" fillId="0" borderId="0" xfId="4" applyNumberFormat="1" applyFont="1" applyBorder="1"/>
    <xf numFmtId="165" fontId="3" fillId="0" borderId="9" xfId="4" applyNumberFormat="1" applyFont="1" applyBorder="1"/>
    <xf numFmtId="165" fontId="3" fillId="0" borderId="12" xfId="4" applyNumberFormat="1" applyFont="1" applyBorder="1"/>
    <xf numFmtId="165" fontId="3" fillId="0" borderId="8" xfId="4" applyNumberFormat="1" applyFont="1" applyBorder="1"/>
    <xf numFmtId="165" fontId="3" fillId="0" borderId="9" xfId="3" applyNumberFormat="1" applyFont="1" applyBorder="1"/>
    <xf numFmtId="165" fontId="3" fillId="0" borderId="8" xfId="3" applyNumberFormat="1" applyFont="1" applyBorder="1"/>
    <xf numFmtId="166" fontId="3" fillId="0" borderId="8" xfId="1" applyNumberFormat="1" applyFont="1" applyBorder="1"/>
    <xf numFmtId="166" fontId="3" fillId="0" borderId="9" xfId="1" applyNumberFormat="1" applyFont="1" applyBorder="1"/>
    <xf numFmtId="166" fontId="7" fillId="2" borderId="7" xfId="1" applyNumberFormat="1" applyFont="1" applyFill="1" applyBorder="1"/>
    <xf numFmtId="1" fontId="3" fillId="0" borderId="0" xfId="4" applyNumberFormat="1" applyFont="1" applyBorder="1"/>
    <xf numFmtId="1" fontId="3" fillId="0" borderId="9" xfId="4" applyNumberFormat="1" applyFont="1" applyBorder="1"/>
    <xf numFmtId="1" fontId="3" fillId="0" borderId="12" xfId="4" applyNumberFormat="1" applyFont="1" applyBorder="1"/>
    <xf numFmtId="1" fontId="3" fillId="0" borderId="8" xfId="4" applyNumberFormat="1" applyFont="1" applyBorder="1"/>
    <xf numFmtId="1" fontId="3" fillId="0" borderId="8" xfId="1" applyNumberFormat="1" applyFont="1" applyBorder="1" applyAlignment="1">
      <alignment horizontal="center"/>
    </xf>
    <xf numFmtId="1" fontId="3" fillId="0" borderId="9" xfId="1" applyNumberFormat="1" applyFont="1" applyBorder="1" applyAlignment="1">
      <alignment horizontal="center"/>
    </xf>
    <xf numFmtId="1" fontId="7" fillId="2" borderId="7" xfId="1" applyNumberFormat="1" applyFont="1" applyFill="1" applyBorder="1"/>
    <xf numFmtId="165" fontId="7" fillId="2" borderId="1" xfId="4" applyNumberFormat="1" applyFont="1" applyFill="1" applyBorder="1"/>
    <xf numFmtId="165" fontId="7" fillId="2" borderId="5" xfId="4" applyNumberFormat="1" applyFont="1" applyFill="1" applyBorder="1"/>
    <xf numFmtId="165" fontId="7" fillId="2" borderId="11" xfId="4" applyNumberFormat="1" applyFont="1" applyFill="1" applyBorder="1"/>
    <xf numFmtId="165" fontId="7" fillId="2" borderId="2" xfId="4" applyNumberFormat="1" applyFont="1" applyFill="1" applyBorder="1"/>
    <xf numFmtId="165" fontId="7" fillId="2" borderId="4" xfId="4" applyNumberFormat="1" applyFont="1" applyFill="1" applyBorder="1"/>
    <xf numFmtId="0" fontId="3" fillId="2" borderId="0" xfId="0" applyFont="1" applyFill="1" applyBorder="1"/>
    <xf numFmtId="166" fontId="0" fillId="2" borderId="0" xfId="1" applyNumberFormat="1" applyFont="1" applyFill="1" applyBorder="1"/>
    <xf numFmtId="166" fontId="3" fillId="2" borderId="0" xfId="1" applyNumberFormat="1" applyFont="1" applyFill="1" applyBorder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</cellXfs>
  <cellStyles count="5">
    <cellStyle name="Comma" xfId="1" builtinId="3"/>
    <cellStyle name="Comma 2" xfId="2" xr:uid="{D28F1114-E682-4D1B-A86E-2632567EF71E}"/>
    <cellStyle name="Comma 3" xfId="3" xr:uid="{916DB932-5183-4F13-91F4-7E8A1B665D8C}"/>
    <cellStyle name="Comma 3 2" xfId="4" xr:uid="{245C68DF-4A31-416D-8D1F-E27307963B1B}"/>
    <cellStyle name="Normal" xfId="0" builtinId="0"/>
  </cellStyles>
  <dxfs count="0"/>
  <tableStyles count="0" defaultTableStyle="TableStyleMedium2" defaultPivotStyle="PivotStyleLight16"/>
  <colors>
    <mruColors>
      <color rgb="FF1184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CF9F6-C195-48A6-A08F-4613B9D3E50E}">
  <dimension ref="B1:O22"/>
  <sheetViews>
    <sheetView tabSelected="1" workbookViewId="0">
      <selection activeCell="B26" sqref="B26"/>
    </sheetView>
  </sheetViews>
  <sheetFormatPr defaultRowHeight="15" x14ac:dyDescent="0.25"/>
  <cols>
    <col min="2" max="2" width="45.5703125" customWidth="1"/>
    <col min="4" max="9" width="10.28515625" bestFit="1" customWidth="1"/>
    <col min="10" max="10" width="11.28515625" style="7" bestFit="1" customWidth="1"/>
    <col min="11" max="14" width="9.140625" style="7" hidden="1" customWidth="1"/>
    <col min="15" max="15" width="11.28515625" style="7" bestFit="1" customWidth="1"/>
  </cols>
  <sheetData>
    <row r="1" spans="2:15" ht="15.75" x14ac:dyDescent="0.25">
      <c r="B1" s="1" t="s">
        <v>28</v>
      </c>
      <c r="C1" s="2"/>
      <c r="D1" s="2"/>
      <c r="E1" s="2"/>
      <c r="F1" s="2"/>
      <c r="G1" s="2"/>
      <c r="H1" s="2"/>
      <c r="I1" s="2"/>
      <c r="J1" s="6"/>
      <c r="K1" s="6"/>
      <c r="L1" s="6"/>
      <c r="M1" s="6"/>
      <c r="N1" s="6"/>
      <c r="O1" s="6"/>
    </row>
    <row r="2" spans="2:15" ht="15.75" thickBot="1" x14ac:dyDescent="0.3">
      <c r="B2" s="3"/>
      <c r="C2" s="2"/>
      <c r="D2" s="2"/>
      <c r="E2" s="2"/>
      <c r="F2" s="2"/>
      <c r="G2" s="2"/>
      <c r="H2" s="2"/>
      <c r="I2" s="2"/>
      <c r="J2" s="6"/>
      <c r="K2" s="6"/>
      <c r="L2" s="6"/>
      <c r="M2" s="6"/>
      <c r="N2" s="6"/>
      <c r="O2" s="6"/>
    </row>
    <row r="3" spans="2:15" ht="15.75" thickBot="1" x14ac:dyDescent="0.3">
      <c r="B3" s="53" t="s">
        <v>29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5"/>
    </row>
    <row r="4" spans="2:15" ht="15.75" thickBot="1" x14ac:dyDescent="0.3">
      <c r="B4" s="9" t="s">
        <v>0</v>
      </c>
      <c r="C4" s="10" t="s">
        <v>1</v>
      </c>
      <c r="D4" s="11" t="s">
        <v>2</v>
      </c>
      <c r="E4" s="22" t="s">
        <v>3</v>
      </c>
      <c r="F4" s="22" t="s">
        <v>4</v>
      </c>
      <c r="G4" s="10" t="s">
        <v>5</v>
      </c>
      <c r="H4" s="12" t="s">
        <v>6</v>
      </c>
      <c r="I4" s="11" t="s">
        <v>7</v>
      </c>
      <c r="J4" s="12" t="s">
        <v>23</v>
      </c>
      <c r="K4" s="11" t="s">
        <v>24</v>
      </c>
      <c r="L4" s="11" t="s">
        <v>25</v>
      </c>
      <c r="M4" s="11" t="s">
        <v>26</v>
      </c>
      <c r="N4" s="12" t="s">
        <v>27</v>
      </c>
      <c r="O4" s="23" t="s">
        <v>8</v>
      </c>
    </row>
    <row r="5" spans="2:15" s="21" customFormat="1" x14ac:dyDescent="0.25">
      <c r="B5" s="20"/>
      <c r="C5" s="24"/>
      <c r="D5" s="25"/>
      <c r="E5" s="26"/>
      <c r="F5" s="26"/>
      <c r="G5" s="24"/>
      <c r="H5" s="27"/>
      <c r="I5" s="27"/>
      <c r="J5" s="27"/>
      <c r="K5" s="27"/>
      <c r="L5" s="25"/>
      <c r="M5" s="24"/>
      <c r="N5" s="27"/>
      <c r="O5" s="28"/>
    </row>
    <row r="6" spans="2:15" x14ac:dyDescent="0.25">
      <c r="B6" s="8" t="s">
        <v>14</v>
      </c>
      <c r="C6" s="29">
        <v>0</v>
      </c>
      <c r="D6" s="30">
        <v>0</v>
      </c>
      <c r="E6" s="31">
        <v>0</v>
      </c>
      <c r="F6" s="31">
        <v>0</v>
      </c>
      <c r="G6" s="29">
        <v>0</v>
      </c>
      <c r="H6" s="32">
        <v>0</v>
      </c>
      <c r="I6" s="33">
        <v>0</v>
      </c>
      <c r="J6" s="34">
        <v>0</v>
      </c>
      <c r="K6" s="35"/>
      <c r="L6" s="36"/>
      <c r="M6" s="4"/>
      <c r="N6" s="35"/>
      <c r="O6" s="37">
        <f>SUM(C6:N6)</f>
        <v>0</v>
      </c>
    </row>
    <row r="7" spans="2:15" x14ac:dyDescent="0.25">
      <c r="B7" s="8" t="s">
        <v>9</v>
      </c>
      <c r="C7" s="29">
        <v>0</v>
      </c>
      <c r="D7" s="30">
        <v>0</v>
      </c>
      <c r="E7" s="31">
        <v>0</v>
      </c>
      <c r="F7" s="31">
        <v>0</v>
      </c>
      <c r="G7" s="29">
        <v>0</v>
      </c>
      <c r="H7" s="32">
        <v>0</v>
      </c>
      <c r="I7" s="33">
        <v>0</v>
      </c>
      <c r="J7" s="34">
        <v>0</v>
      </c>
      <c r="K7" s="35"/>
      <c r="L7" s="36"/>
      <c r="M7" s="4"/>
      <c r="N7" s="35"/>
      <c r="O7" s="37">
        <f t="shared" ref="O7:O15" si="0">SUM(C7:N7)</f>
        <v>0</v>
      </c>
    </row>
    <row r="8" spans="2:15" x14ac:dyDescent="0.25">
      <c r="B8" s="8" t="s">
        <v>15</v>
      </c>
      <c r="C8" s="29">
        <v>744234.25</v>
      </c>
      <c r="D8" s="30">
        <v>1804892.85</v>
      </c>
      <c r="E8" s="31">
        <v>1998481.57</v>
      </c>
      <c r="F8" s="31">
        <v>2936281.21</v>
      </c>
      <c r="G8" s="29">
        <v>1657874.91</v>
      </c>
      <c r="H8" s="32">
        <v>1933933.87</v>
      </c>
      <c r="I8" s="33">
        <v>2136063.2200000002</v>
      </c>
      <c r="J8" s="34">
        <v>1179073.47</v>
      </c>
      <c r="K8" s="35"/>
      <c r="L8" s="36"/>
      <c r="M8" s="4"/>
      <c r="N8" s="35"/>
      <c r="O8" s="37">
        <f t="shared" si="0"/>
        <v>14390835.350000001</v>
      </c>
    </row>
    <row r="9" spans="2:15" x14ac:dyDescent="0.25">
      <c r="B9" s="8" t="s">
        <v>16</v>
      </c>
      <c r="C9" s="29">
        <v>0</v>
      </c>
      <c r="D9" s="30">
        <v>0</v>
      </c>
      <c r="E9" s="31">
        <v>0</v>
      </c>
      <c r="F9" s="31">
        <v>0</v>
      </c>
      <c r="G9" s="29">
        <v>0</v>
      </c>
      <c r="H9" s="32">
        <v>0</v>
      </c>
      <c r="I9" s="33">
        <v>0</v>
      </c>
      <c r="J9" s="34">
        <v>0</v>
      </c>
      <c r="K9" s="35"/>
      <c r="L9" s="36"/>
      <c r="M9" s="4"/>
      <c r="N9" s="35"/>
      <c r="O9" s="37">
        <f t="shared" si="0"/>
        <v>0</v>
      </c>
    </row>
    <row r="10" spans="2:15" x14ac:dyDescent="0.25">
      <c r="B10" s="8" t="s">
        <v>17</v>
      </c>
      <c r="C10" s="29">
        <v>0</v>
      </c>
      <c r="D10" s="30">
        <v>0</v>
      </c>
      <c r="E10" s="31">
        <v>0</v>
      </c>
      <c r="F10" s="31">
        <v>0</v>
      </c>
      <c r="G10" s="29">
        <v>0</v>
      </c>
      <c r="H10" s="32">
        <v>0</v>
      </c>
      <c r="I10" s="33">
        <v>0</v>
      </c>
      <c r="J10" s="34">
        <v>0</v>
      </c>
      <c r="K10" s="35"/>
      <c r="L10" s="36"/>
      <c r="M10" s="4"/>
      <c r="N10" s="35"/>
      <c r="O10" s="37">
        <f t="shared" si="0"/>
        <v>0</v>
      </c>
    </row>
    <row r="11" spans="2:15" x14ac:dyDescent="0.25">
      <c r="B11" s="8" t="s">
        <v>18</v>
      </c>
      <c r="C11" s="29">
        <v>0</v>
      </c>
      <c r="D11" s="30">
        <v>0</v>
      </c>
      <c r="E11" s="31">
        <v>0</v>
      </c>
      <c r="F11" s="31">
        <v>0</v>
      </c>
      <c r="G11" s="29">
        <v>0</v>
      </c>
      <c r="H11" s="32">
        <v>0</v>
      </c>
      <c r="I11" s="33">
        <v>0</v>
      </c>
      <c r="J11" s="34">
        <v>0</v>
      </c>
      <c r="K11" s="35"/>
      <c r="L11" s="36"/>
      <c r="M11" s="4"/>
      <c r="N11" s="35"/>
      <c r="O11" s="37">
        <f t="shared" si="0"/>
        <v>0</v>
      </c>
    </row>
    <row r="12" spans="2:15" x14ac:dyDescent="0.25">
      <c r="B12" s="8" t="s">
        <v>19</v>
      </c>
      <c r="C12" s="29">
        <v>0</v>
      </c>
      <c r="D12" s="30">
        <v>0</v>
      </c>
      <c r="E12" s="31">
        <v>0</v>
      </c>
      <c r="F12" s="31">
        <v>0</v>
      </c>
      <c r="G12" s="29">
        <v>58.23</v>
      </c>
      <c r="H12" s="32">
        <v>0</v>
      </c>
      <c r="I12" s="33">
        <v>0</v>
      </c>
      <c r="J12" s="34">
        <v>0</v>
      </c>
      <c r="K12" s="35"/>
      <c r="L12" s="36"/>
      <c r="M12" s="4"/>
      <c r="N12" s="35"/>
      <c r="O12" s="37">
        <f t="shared" si="0"/>
        <v>58.23</v>
      </c>
    </row>
    <row r="13" spans="2:15" x14ac:dyDescent="0.25">
      <c r="B13" s="8" t="s">
        <v>20</v>
      </c>
      <c r="C13" s="29">
        <v>0</v>
      </c>
      <c r="D13" s="30">
        <v>0</v>
      </c>
      <c r="E13" s="31">
        <v>0</v>
      </c>
      <c r="F13" s="31">
        <v>0</v>
      </c>
      <c r="G13" s="29">
        <v>0</v>
      </c>
      <c r="H13" s="32">
        <v>0</v>
      </c>
      <c r="I13" s="33">
        <v>0</v>
      </c>
      <c r="J13" s="34">
        <v>0</v>
      </c>
      <c r="K13" s="35"/>
      <c r="L13" s="36"/>
      <c r="M13" s="4"/>
      <c r="N13" s="35"/>
      <c r="O13" s="37">
        <f t="shared" si="0"/>
        <v>0</v>
      </c>
    </row>
    <row r="14" spans="2:15" x14ac:dyDescent="0.25">
      <c r="B14" s="8" t="s">
        <v>21</v>
      </c>
      <c r="C14" s="29">
        <v>0</v>
      </c>
      <c r="D14" s="30">
        <v>0</v>
      </c>
      <c r="E14" s="31">
        <v>0</v>
      </c>
      <c r="F14" s="31">
        <v>0</v>
      </c>
      <c r="G14" s="29">
        <v>0</v>
      </c>
      <c r="H14" s="32">
        <v>0</v>
      </c>
      <c r="I14" s="33">
        <v>0</v>
      </c>
      <c r="J14" s="34">
        <v>0</v>
      </c>
      <c r="K14" s="35"/>
      <c r="L14" s="36"/>
      <c r="M14" s="4"/>
      <c r="N14" s="35"/>
      <c r="O14" s="37">
        <f t="shared" si="0"/>
        <v>0</v>
      </c>
    </row>
    <row r="15" spans="2:15" x14ac:dyDescent="0.25">
      <c r="B15" s="8" t="s">
        <v>10</v>
      </c>
      <c r="C15" s="29">
        <v>0</v>
      </c>
      <c r="D15" s="30">
        <v>0</v>
      </c>
      <c r="E15" s="31">
        <v>0</v>
      </c>
      <c r="F15" s="31">
        <v>0</v>
      </c>
      <c r="G15" s="29">
        <v>0</v>
      </c>
      <c r="H15" s="32">
        <v>0</v>
      </c>
      <c r="I15" s="33">
        <v>0</v>
      </c>
      <c r="J15" s="34">
        <v>0</v>
      </c>
      <c r="K15" s="35"/>
      <c r="L15" s="36"/>
      <c r="M15" s="4"/>
      <c r="N15" s="35"/>
      <c r="O15" s="37">
        <f t="shared" si="0"/>
        <v>0</v>
      </c>
    </row>
    <row r="16" spans="2:15" ht="15.75" thickBot="1" x14ac:dyDescent="0.3">
      <c r="B16" s="8" t="s">
        <v>11</v>
      </c>
      <c r="C16" s="38">
        <v>0</v>
      </c>
      <c r="D16" s="39">
        <v>0</v>
      </c>
      <c r="E16" s="40">
        <v>0</v>
      </c>
      <c r="F16" s="40">
        <v>0</v>
      </c>
      <c r="G16" s="38">
        <v>0</v>
      </c>
      <c r="H16" s="41">
        <v>0</v>
      </c>
      <c r="I16" s="42">
        <v>0</v>
      </c>
      <c r="J16" s="42">
        <v>0</v>
      </c>
      <c r="K16" s="42"/>
      <c r="L16" s="43"/>
      <c r="M16" s="5"/>
      <c r="N16" s="42"/>
      <c r="O16" s="44">
        <v>0</v>
      </c>
    </row>
    <row r="17" spans="2:15" ht="15.75" thickBot="1" x14ac:dyDescent="0.3">
      <c r="B17" s="13" t="s">
        <v>22</v>
      </c>
      <c r="C17" s="45">
        <f t="shared" ref="C17:O17" si="1">SUM(C5:C16)</f>
        <v>744234.25</v>
      </c>
      <c r="D17" s="46">
        <f t="shared" si="1"/>
        <v>1804892.85</v>
      </c>
      <c r="E17" s="47">
        <f t="shared" si="1"/>
        <v>1998481.57</v>
      </c>
      <c r="F17" s="48">
        <f t="shared" si="1"/>
        <v>2936281.21</v>
      </c>
      <c r="G17" s="46">
        <f t="shared" si="1"/>
        <v>1657933.14</v>
      </c>
      <c r="H17" s="47">
        <f t="shared" si="1"/>
        <v>1933933.87</v>
      </c>
      <c r="I17" s="48">
        <f t="shared" si="1"/>
        <v>2136063.2200000002</v>
      </c>
      <c r="J17" s="46">
        <f t="shared" si="1"/>
        <v>1179073.47</v>
      </c>
      <c r="K17" s="48">
        <f t="shared" si="1"/>
        <v>0</v>
      </c>
      <c r="L17" s="46">
        <f t="shared" si="1"/>
        <v>0</v>
      </c>
      <c r="M17" s="47">
        <f t="shared" si="1"/>
        <v>0</v>
      </c>
      <c r="N17" s="48">
        <f t="shared" si="1"/>
        <v>0</v>
      </c>
      <c r="O17" s="49">
        <f t="shared" si="1"/>
        <v>14390893.580000002</v>
      </c>
    </row>
    <row r="18" spans="2:15" x14ac:dyDescent="0.25">
      <c r="B18" s="14"/>
      <c r="C18" s="14"/>
      <c r="D18" s="14"/>
      <c r="E18" s="15"/>
      <c r="F18" s="15"/>
      <c r="G18" s="15"/>
      <c r="H18" s="15"/>
      <c r="I18" s="15"/>
      <c r="J18" s="16"/>
      <c r="K18" s="50"/>
      <c r="L18" s="50"/>
      <c r="M18" s="50"/>
      <c r="N18" s="50"/>
      <c r="O18" s="50"/>
    </row>
    <row r="19" spans="2:15" x14ac:dyDescent="0.25">
      <c r="B19" s="14" t="s">
        <v>12</v>
      </c>
      <c r="C19" s="17"/>
      <c r="D19" s="17"/>
      <c r="E19" s="17"/>
      <c r="F19" s="17"/>
      <c r="G19" s="17"/>
      <c r="H19" s="17"/>
      <c r="I19" s="17"/>
      <c r="J19" s="18"/>
      <c r="K19" s="51"/>
      <c r="L19" s="51"/>
      <c r="M19" s="51"/>
      <c r="N19" s="51"/>
      <c r="O19" s="52"/>
    </row>
    <row r="20" spans="2:15" x14ac:dyDescent="0.25">
      <c r="B20" s="14"/>
      <c r="C20" s="17"/>
      <c r="D20" s="17"/>
      <c r="E20" s="17"/>
      <c r="F20" s="17"/>
      <c r="G20" s="17"/>
      <c r="H20" s="17"/>
      <c r="I20" s="17"/>
      <c r="J20" s="18"/>
      <c r="K20" s="51"/>
      <c r="L20" s="51"/>
      <c r="M20" s="51"/>
      <c r="N20" s="51"/>
      <c r="O20" s="52"/>
    </row>
    <row r="21" spans="2:15" x14ac:dyDescent="0.25">
      <c r="B21" s="14" t="s">
        <v>13</v>
      </c>
      <c r="C21" s="17"/>
      <c r="D21" s="17"/>
      <c r="E21" s="17"/>
      <c r="F21" s="17"/>
      <c r="G21" s="17"/>
      <c r="H21" s="17"/>
      <c r="I21" s="17"/>
      <c r="J21" s="18"/>
      <c r="K21" s="51"/>
      <c r="L21" s="51"/>
      <c r="M21" s="51"/>
      <c r="N21" s="51"/>
      <c r="O21" s="52"/>
    </row>
    <row r="22" spans="2:15" x14ac:dyDescent="0.25">
      <c r="B22" s="19" t="s">
        <v>30</v>
      </c>
      <c r="C22" s="17"/>
      <c r="D22" s="17"/>
      <c r="E22" s="17"/>
      <c r="F22" s="17"/>
      <c r="G22" s="17"/>
      <c r="H22" s="17"/>
      <c r="I22" s="17"/>
      <c r="J22" s="18"/>
      <c r="K22" s="51"/>
      <c r="L22" s="51"/>
      <c r="M22" s="51"/>
      <c r="N22" s="51"/>
      <c r="O22" s="52"/>
    </row>
  </sheetData>
  <mergeCells count="1">
    <mergeCell ref="B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Government of Montserrat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L. Ryan</dc:creator>
  <cp:lastModifiedBy>Tianna Destouche</cp:lastModifiedBy>
  <dcterms:created xsi:type="dcterms:W3CDTF">2026-08-25T14:41:44Z</dcterms:created>
  <dcterms:modified xsi:type="dcterms:W3CDTF">2026-10-13T19:06:18Z</dcterms:modified>
</cp:coreProperties>
</file>