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03872E99-FBA3-49E8-BFEA-7974B8DD95A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N6" i="1"/>
  <c r="M6" i="1"/>
  <c r="L6" i="1"/>
  <c r="K6" i="1"/>
  <c r="J6" i="1"/>
  <c r="I6" i="1"/>
  <c r="F6" i="1"/>
  <c r="G6" i="1"/>
  <c r="H6" i="1"/>
  <c r="E6" i="1"/>
</calcChain>
</file>

<file path=xl/sharedStrings.xml><?xml version="1.0" encoding="utf-8"?>
<sst xmlns="http://schemas.openxmlformats.org/spreadsheetml/2006/main" count="20" uniqueCount="20">
  <si>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</si>
  <si>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</si>
  <si>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</si>
  <si>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</si>
  <si>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</si>
  <si>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 xml:space="preserve">Housing, Utilities, Gas &amp; Fuels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</si>
  <si>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</si>
  <si>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</si>
  <si>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</si>
  <si>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</si>
  <si>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</si>
  <si>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</si>
  <si>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</si>
  <si>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</si>
  <si>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</si>
  <si>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Source: Statistics Department, Ministry of Finance and Economic Management, MONTSERRAT</t>
  </si>
  <si>
    <t>Date: September 2026</t>
  </si>
  <si>
    <t>Consumer Price Indices (monthly) 2019</t>
  </si>
  <si>
    <t xml:space="preserve">Monthly Movement % 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</si>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</sst>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43" fontId="4" fillId="0" borderId="4" xfId="5" applyFont="1" applyBorder="1"/>
    <xf numFmtId="17" fontId="6" fillId="0" borderId="6" xfId="1" applyNumberFormat="1" applyFont="1" applyFill="1" applyBorder="1" applyAlignment="1">
      <alignment horizontal="right"/>
    </xf>
    <xf numFmtId="43" fontId="6" fillId="2" borderId="7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43" fontId="5" fillId="0" borderId="7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3" xfId="3" applyFont="1" applyFill="1" applyBorder="1"/>
    <xf numFmtId="0" fontId="1" fillId="0" borderId="4" xfId="3" applyFont="1" applyBorder="1"/>
    <xf numFmtId="0" fontId="1" fillId="2" borderId="7" xfId="3" applyFont="1" applyFill="1" applyBorder="1"/>
    <xf numFmtId="2" fontId="1" fillId="0" borderId="7" xfId="3" applyNumberFormat="1" applyFont="1" applyBorder="1"/>
    <xf numFmtId="0" fontId="1" fillId="0" borderId="7" xfId="1" applyFont="1" applyBorder="1"/>
    <xf numFmtId="2" fontId="1" fillId="2" borderId="7" xfId="5" applyNumberFormat="1" applyFont="1" applyFill="1" applyBorder="1" applyAlignment="1">
      <alignment horizontal="right"/>
    </xf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0" fontId="1" fillId="0" borderId="8" xfId="3" applyFont="1" applyBorder="1"/>
    <xf numFmtId="0" fontId="1" fillId="0" borderId="8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0" applyFont="1"/>
    <xf numFmtId="0" fontId="10" fillId="0" borderId="0" xfId="1" applyFont="1" applyFill="1" applyBorder="1" applyAlignment="1"/>
    <xf numFmtId="0" fontId="10" fillId="0" borderId="0" xfId="1" applyFont="1" applyFill="1" applyBorder="1" applyAlignment="1">
      <alignment horizontal="right"/>
    </xf>
    <xf numFmtId="0" fontId="12" fillId="0" borderId="0" xfId="3" applyFont="1" applyBorder="1" applyAlignment="1">
      <alignment horizontal="left"/>
    </xf>
    <xf numFmtId="17" fontId="6" fillId="0" borderId="9" xfId="1" applyNumberFormat="1" applyFont="1" applyFill="1" applyBorder="1" applyAlignment="1">
      <alignment horizontal="righ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5"/>
  <sheetViews>
    <sheetView tabSelected="1" workbookViewId="0">
      <selection activeCell="D28" sqref="D28"/>
    </sheetView>
  </sheetViews>
  <sheetFormatPr defaultRowHeight="15" customHeight="1"/>
  <cols>
    <col min="1" max="1" width="2.7109375" style="24" customWidth="1"/>
    <col min="2" max="2" width="37" style="24" customWidth="1"/>
    <col min="3" max="16384" width="9.140625" style="24"/>
  </cols>
  <sheetData>
    <row r="1" spans="2:99" ht="15" customHeight="1">
      <c r="B1" s="36" t="s">
        <v>17</v>
      </c>
      <c r="C1" s="36"/>
      <c r="D1" s="10"/>
      <c r="E1" s="10"/>
      <c r="F1" s="10"/>
      <c r="G1" s="10"/>
      <c r="H1" s="10"/>
      <c r="I1" s="10"/>
      <c r="J1" s="10"/>
      <c r="K1" s="10"/>
      <c r="L1" s="10"/>
    </row>
    <row r="2" spans="2:99" ht="15" customHeight="1">
      <c r="B2" s="1"/>
      <c r="C2" s="1"/>
      <c r="D2" s="10"/>
      <c r="E2" s="10"/>
      <c r="F2" s="10"/>
      <c r="G2" s="10"/>
      <c r="H2" s="10"/>
      <c r="I2" s="10"/>
      <c r="J2" s="10"/>
      <c r="K2" s="10"/>
      <c r="L2" s="10"/>
    </row>
    <row r="3" spans="2:99" ht="15" customHeight="1" thickBot="1">
      <c r="B3" s="1" t="s">
        <v>14</v>
      </c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99" s="25" customFormat="1" ht="15" customHeight="1">
      <c r="B4" s="11"/>
      <c r="C4" s="5" t="s">
        <v>0</v>
      </c>
      <c r="D4" s="5">
        <v>43496</v>
      </c>
      <c r="E4" s="5">
        <v>43524</v>
      </c>
      <c r="F4" s="5">
        <v>43555</v>
      </c>
      <c r="G4" s="5">
        <v>43585</v>
      </c>
      <c r="H4" s="5">
        <v>43616</v>
      </c>
      <c r="I4" s="5">
        <v>43646</v>
      </c>
      <c r="J4" s="5">
        <v>43677</v>
      </c>
      <c r="K4" s="5">
        <v>43708</v>
      </c>
      <c r="L4" s="5">
        <v>43738</v>
      </c>
      <c r="M4" s="5">
        <v>43769</v>
      </c>
      <c r="N4" s="5">
        <v>43799</v>
      </c>
      <c r="O4" s="37">
        <v>43830</v>
      </c>
    </row>
    <row r="5" spans="2:99" ht="15" customHeight="1"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26"/>
      <c r="N5" s="26"/>
      <c r="O5" s="27"/>
    </row>
    <row r="6" spans="2:99" ht="15" customHeight="1">
      <c r="B6" s="4" t="s">
        <v>18</v>
      </c>
      <c r="C6" s="6"/>
      <c r="D6" s="7">
        <v>-2.2184518786858507</v>
      </c>
      <c r="E6" s="7">
        <f>((E8-D8)/D8)*100</f>
        <v>-0.18496795127098123</v>
      </c>
      <c r="F6" s="7">
        <f>((F8-E8)/E8)*100</f>
        <v>-0.10212025673609668</v>
      </c>
      <c r="G6" s="7">
        <f t="shared" ref="F6:O6" si="0">((G8-F8)/F8)*100</f>
        <v>2.2021278207061648</v>
      </c>
      <c r="H6" s="7">
        <f t="shared" si="0"/>
        <v>-1.0973859771436398</v>
      </c>
      <c r="I6" s="7">
        <f t="shared" si="0"/>
        <v>0.9844219278423213</v>
      </c>
      <c r="J6" s="7">
        <f t="shared" si="0"/>
        <v>-0.98178324795591321</v>
      </c>
      <c r="K6" s="7">
        <f t="shared" si="0"/>
        <v>0.48153258375784574</v>
      </c>
      <c r="L6" s="7">
        <f t="shared" si="0"/>
        <v>-6.7200375337683707E-2</v>
      </c>
      <c r="M6" s="7">
        <f t="shared" si="0"/>
        <v>-1.3073732279188007E-3</v>
      </c>
      <c r="N6" s="7">
        <f t="shared" si="0"/>
        <v>0.39641821831157165</v>
      </c>
      <c r="O6" s="2">
        <f t="shared" si="0"/>
        <v>7.1898554966871475E-2</v>
      </c>
    </row>
    <row r="7" spans="2:99" ht="15" customHeight="1">
      <c r="B7" s="12"/>
      <c r="C7" s="13"/>
      <c r="D7" s="15"/>
      <c r="E7" s="15"/>
      <c r="F7" s="15"/>
      <c r="G7" s="15"/>
      <c r="H7" s="15"/>
      <c r="I7" s="15"/>
      <c r="J7" s="15"/>
      <c r="K7" s="15"/>
      <c r="L7" s="15"/>
      <c r="M7" s="28"/>
      <c r="N7" s="28"/>
      <c r="O7" s="29"/>
    </row>
    <row r="8" spans="2:99" ht="15" customHeight="1">
      <c r="B8" s="12" t="s">
        <v>1</v>
      </c>
      <c r="C8" s="16">
        <v>99.909999999999982</v>
      </c>
      <c r="D8" s="8">
        <v>98.722565179348294</v>
      </c>
      <c r="E8" s="8">
        <v>98.539960073093894</v>
      </c>
      <c r="F8" s="8">
        <v>98.439330812879604</v>
      </c>
      <c r="G8" s="8">
        <v>100.607090703227</v>
      </c>
      <c r="H8" s="8">
        <v>99.503042597837606</v>
      </c>
      <c r="I8" s="8">
        <v>100.48257236804101</v>
      </c>
      <c r="J8" s="8">
        <v>99.496051305416401</v>
      </c>
      <c r="K8" s="8">
        <v>99.975157212004405</v>
      </c>
      <c r="L8" s="8">
        <v>99.907973531113498</v>
      </c>
      <c r="M8" s="8">
        <v>99.906667361014996</v>
      </c>
      <c r="N8" s="8">
        <v>100.302715591742</v>
      </c>
      <c r="O8" s="3">
        <v>100.37483179484499</v>
      </c>
    </row>
    <row r="9" spans="2:99" ht="15" customHeight="1">
      <c r="B9" s="12" t="s">
        <v>2</v>
      </c>
      <c r="C9" s="16">
        <v>16.32</v>
      </c>
      <c r="D9" s="8">
        <v>97.2633099506223</v>
      </c>
      <c r="E9" s="8">
        <v>97.004204211959802</v>
      </c>
      <c r="F9" s="8">
        <v>97.801444773200501</v>
      </c>
      <c r="G9" s="8">
        <v>98.555791942172405</v>
      </c>
      <c r="H9" s="8">
        <v>97.946162548614595</v>
      </c>
      <c r="I9" s="8">
        <v>98.767780879487503</v>
      </c>
      <c r="J9" s="8">
        <v>98.855026956835601</v>
      </c>
      <c r="K9" s="8">
        <v>100.66245564646</v>
      </c>
      <c r="L9" s="8">
        <v>99.314351440359701</v>
      </c>
      <c r="M9" s="8">
        <v>100.012126275502</v>
      </c>
      <c r="N9" s="8">
        <v>100.130575402792</v>
      </c>
      <c r="O9" s="3">
        <v>100.15347478601601</v>
      </c>
    </row>
    <row r="10" spans="2:99" ht="15" customHeight="1">
      <c r="B10" s="12" t="s">
        <v>3</v>
      </c>
      <c r="C10" s="16">
        <v>0.43</v>
      </c>
      <c r="D10" s="8">
        <v>102.572723343172</v>
      </c>
      <c r="E10" s="8">
        <v>102.88746999519699</v>
      </c>
      <c r="F10" s="8">
        <v>102.8797851632</v>
      </c>
      <c r="G10" s="8">
        <v>103.01078273124401</v>
      </c>
      <c r="H10" s="8">
        <v>103.094561732958</v>
      </c>
      <c r="I10" s="8">
        <v>114.20905478994899</v>
      </c>
      <c r="J10" s="8">
        <v>114.483952982269</v>
      </c>
      <c r="K10" s="8">
        <v>114.013083320232</v>
      </c>
      <c r="L10" s="8">
        <v>114.18319861306701</v>
      </c>
      <c r="M10" s="8">
        <v>114.222708427039</v>
      </c>
      <c r="N10" s="8">
        <v>113.558338484047</v>
      </c>
      <c r="O10" s="3">
        <v>113.538907470615</v>
      </c>
    </row>
    <row r="11" spans="2:99" ht="15" customHeight="1">
      <c r="B11" s="12" t="s">
        <v>4</v>
      </c>
      <c r="C11" s="16">
        <v>4.76</v>
      </c>
      <c r="D11" s="8">
        <v>84.674185695600897</v>
      </c>
      <c r="E11" s="8">
        <v>84.652296888481999</v>
      </c>
      <c r="F11" s="8">
        <v>84.649081456487806</v>
      </c>
      <c r="G11" s="8">
        <v>83.824095105903496</v>
      </c>
      <c r="H11" s="8">
        <v>83.824095105903496</v>
      </c>
      <c r="I11" s="8">
        <v>83.351195149370099</v>
      </c>
      <c r="J11" s="8">
        <v>83.464782152768507</v>
      </c>
      <c r="K11" s="8">
        <v>83.464782152768507</v>
      </c>
      <c r="L11" s="8">
        <v>86.433314295246802</v>
      </c>
      <c r="M11" s="8">
        <v>86.414575300292796</v>
      </c>
      <c r="N11" s="8">
        <v>86.751555542836599</v>
      </c>
      <c r="O11" s="3">
        <v>86.755204427852703</v>
      </c>
    </row>
    <row r="12" spans="2:99" ht="15" customHeight="1">
      <c r="B12" s="17" t="s">
        <v>5</v>
      </c>
      <c r="C12" s="16">
        <v>33.049999999999997</v>
      </c>
      <c r="D12" s="8">
        <v>102.20694097676299</v>
      </c>
      <c r="E12" s="8">
        <v>101.820975486999</v>
      </c>
      <c r="F12" s="8">
        <v>100.828810012289</v>
      </c>
      <c r="G12" s="8">
        <v>104.771457903537</v>
      </c>
      <c r="H12" s="8">
        <v>101.635849656177</v>
      </c>
      <c r="I12" s="8">
        <v>104.244380796914</v>
      </c>
      <c r="J12" s="8">
        <v>103.07913174626501</v>
      </c>
      <c r="K12" s="8">
        <v>103.445987159826</v>
      </c>
      <c r="L12" s="8">
        <v>103.445987159826</v>
      </c>
      <c r="M12" s="8">
        <v>101.921135384889</v>
      </c>
      <c r="N12" s="8">
        <v>102.681192675598</v>
      </c>
      <c r="O12" s="3">
        <v>102.99927981351</v>
      </c>
    </row>
    <row r="13" spans="2:99" ht="15" customHeight="1">
      <c r="B13" s="12" t="s">
        <v>6</v>
      </c>
      <c r="C13" s="16">
        <v>3.48</v>
      </c>
      <c r="D13" s="8">
        <v>97.742371752580695</v>
      </c>
      <c r="E13" s="8">
        <v>97.7360117452954</v>
      </c>
      <c r="F13" s="8">
        <v>98.687715897672703</v>
      </c>
      <c r="G13" s="8">
        <v>99.496262393314495</v>
      </c>
      <c r="H13" s="8">
        <v>99.477147894986402</v>
      </c>
      <c r="I13" s="8">
        <v>99.472277983242606</v>
      </c>
      <c r="J13" s="8">
        <v>98.176129583366105</v>
      </c>
      <c r="K13" s="8">
        <v>97.958356364297899</v>
      </c>
      <c r="L13" s="8">
        <v>97.891717333957004</v>
      </c>
      <c r="M13" s="8">
        <v>100.851014033136</v>
      </c>
      <c r="N13" s="8">
        <v>100.716438377317</v>
      </c>
      <c r="O13" s="3">
        <v>100.70606350981301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2:99" ht="15" customHeight="1">
      <c r="B14" s="12" t="s">
        <v>7</v>
      </c>
      <c r="C14" s="16">
        <v>1.89</v>
      </c>
      <c r="D14" s="8">
        <v>107.425147984888</v>
      </c>
      <c r="E14" s="8">
        <v>107.425147984888</v>
      </c>
      <c r="F14" s="8">
        <v>107.425147984888</v>
      </c>
      <c r="G14" s="8">
        <v>108.066748805345</v>
      </c>
      <c r="H14" s="8">
        <v>107.27944886829199</v>
      </c>
      <c r="I14" s="8">
        <v>107.27944886829199</v>
      </c>
      <c r="J14" s="8">
        <v>107.27944886829199</v>
      </c>
      <c r="K14" s="8">
        <v>107.27944886829199</v>
      </c>
      <c r="L14" s="8">
        <v>107.27944886829199</v>
      </c>
      <c r="M14" s="8">
        <v>107.27944886829199</v>
      </c>
      <c r="N14" s="8">
        <v>107.27944886829199</v>
      </c>
      <c r="O14" s="3">
        <v>107.27944886829199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2:99" ht="15" customHeight="1">
      <c r="B15" s="12" t="s">
        <v>8</v>
      </c>
      <c r="C15" s="16">
        <v>18.079999999999998</v>
      </c>
      <c r="D15" s="8">
        <v>99.317886784654107</v>
      </c>
      <c r="E15" s="8">
        <v>99.211251957069294</v>
      </c>
      <c r="F15" s="8">
        <v>99.425890909224407</v>
      </c>
      <c r="G15" s="8">
        <v>102.38680193232599</v>
      </c>
      <c r="H15" s="8">
        <v>102.598483343646</v>
      </c>
      <c r="I15" s="8">
        <v>102.522165015407</v>
      </c>
      <c r="J15" s="8">
        <v>99.556568687323903</v>
      </c>
      <c r="K15" s="8">
        <v>99.929968812019695</v>
      </c>
      <c r="L15" s="8">
        <v>99.838626563029095</v>
      </c>
      <c r="M15" s="8">
        <v>101.768474152286</v>
      </c>
      <c r="N15" s="8">
        <v>102.235828473517</v>
      </c>
      <c r="O15" s="3">
        <v>102.19110144926999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2:99" ht="15" customHeight="1">
      <c r="B16" s="12" t="s">
        <v>9</v>
      </c>
      <c r="C16" s="16">
        <v>8.33</v>
      </c>
      <c r="D16" s="8">
        <v>103.695798562023</v>
      </c>
      <c r="E16" s="8">
        <v>103.695798562023</v>
      </c>
      <c r="F16" s="8">
        <v>103.902317119655</v>
      </c>
      <c r="G16" s="8">
        <v>106.91220827349601</v>
      </c>
      <c r="H16" s="8">
        <v>106.91220827349601</v>
      </c>
      <c r="I16" s="8">
        <v>106.91220827349601</v>
      </c>
      <c r="J16" s="8">
        <v>105.664973742041</v>
      </c>
      <c r="K16" s="8">
        <v>105.664973742041</v>
      </c>
      <c r="L16" s="8">
        <v>105.664973742041</v>
      </c>
      <c r="M16" s="8">
        <v>105.664973742041</v>
      </c>
      <c r="N16" s="8">
        <v>105.664973742041</v>
      </c>
      <c r="O16" s="3">
        <v>105.664973742041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2:99" ht="15" customHeight="1">
      <c r="B17" s="12" t="s">
        <v>10</v>
      </c>
      <c r="C17" s="16">
        <v>2.44</v>
      </c>
      <c r="D17" s="8">
        <v>94.348477663853203</v>
      </c>
      <c r="E17" s="8">
        <v>94.189382666264507</v>
      </c>
      <c r="F17" s="8">
        <v>94.388080047969197</v>
      </c>
      <c r="G17" s="8">
        <v>94.490112727396806</v>
      </c>
      <c r="H17" s="8">
        <v>94.490112727396806</v>
      </c>
      <c r="I17" s="8">
        <v>94.832867315811299</v>
      </c>
      <c r="J17" s="8">
        <v>96.998408799778502</v>
      </c>
      <c r="K17" s="8">
        <v>97.473915609792897</v>
      </c>
      <c r="L17" s="8">
        <v>97.638934089223198</v>
      </c>
      <c r="M17" s="8">
        <v>96.415527484280403</v>
      </c>
      <c r="N17" s="8">
        <v>96.4410443502791</v>
      </c>
      <c r="O17" s="3">
        <v>96.573618958977704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2:99" ht="15" customHeight="1">
      <c r="B18" s="12" t="s">
        <v>11</v>
      </c>
      <c r="C18" s="16">
        <v>2.85</v>
      </c>
      <c r="D18" s="8">
        <v>103.972519038201</v>
      </c>
      <c r="E18" s="8">
        <v>103.972519038201</v>
      </c>
      <c r="F18" s="8">
        <v>103.972519038201</v>
      </c>
      <c r="G18" s="8">
        <v>103.972519038201</v>
      </c>
      <c r="H18" s="8">
        <v>103.972519038201</v>
      </c>
      <c r="I18" s="8">
        <v>103.972519038201</v>
      </c>
      <c r="J18" s="8">
        <v>104.42645372755</v>
      </c>
      <c r="K18" s="8">
        <v>104.42645372755</v>
      </c>
      <c r="L18" s="8">
        <v>104.42645372755</v>
      </c>
      <c r="M18" s="8">
        <v>104.841971262699</v>
      </c>
      <c r="N18" s="8">
        <v>104.841971262699</v>
      </c>
      <c r="O18" s="3">
        <v>103.791508746568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2:99" ht="15" customHeight="1">
      <c r="B19" s="12" t="s">
        <v>12</v>
      </c>
      <c r="C19" s="16">
        <v>2.11</v>
      </c>
      <c r="D19" s="8">
        <v>101.21389651563101</v>
      </c>
      <c r="E19" s="8">
        <v>101.21389651563101</v>
      </c>
      <c r="F19" s="8">
        <v>101.21389651563101</v>
      </c>
      <c r="G19" s="8">
        <v>101.608525910612</v>
      </c>
      <c r="H19" s="8">
        <v>101.608525910612</v>
      </c>
      <c r="I19" s="8">
        <v>101.608525910612</v>
      </c>
      <c r="J19" s="8">
        <v>101.394070798908</v>
      </c>
      <c r="K19" s="8">
        <v>101.394070798908</v>
      </c>
      <c r="L19" s="8">
        <v>101.394070798908</v>
      </c>
      <c r="M19" s="8">
        <v>101.923874341527</v>
      </c>
      <c r="N19" s="8">
        <v>101.923874341527</v>
      </c>
      <c r="O19" s="3">
        <v>101.923874341527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2:99" ht="15" customHeight="1">
      <c r="B20" s="12" t="s">
        <v>13</v>
      </c>
      <c r="C20" s="16">
        <v>6.17</v>
      </c>
      <c r="D20" s="8">
        <v>84.976978609677303</v>
      </c>
      <c r="E20" s="8">
        <v>85.078212252962899</v>
      </c>
      <c r="F20" s="8">
        <v>85.004728794568706</v>
      </c>
      <c r="G20" s="8">
        <v>85.117105748122896</v>
      </c>
      <c r="H20" s="8">
        <v>84.854757946759307</v>
      </c>
      <c r="I20" s="8">
        <v>84.744013062282804</v>
      </c>
      <c r="J20" s="8">
        <v>84.424108150317707</v>
      </c>
      <c r="K20" s="8">
        <v>84.382047686793996</v>
      </c>
      <c r="L20" s="8">
        <v>84.389152829774801</v>
      </c>
      <c r="M20" s="8">
        <v>83.505300966385903</v>
      </c>
      <c r="N20" s="8">
        <v>83.984011400881499</v>
      </c>
      <c r="O20" s="3">
        <v>83.973440536040201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2:99" ht="15" customHeight="1" thickBo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2:99" ht="15" customHeight="1">
      <c r="B22" s="34" t="s">
        <v>19</v>
      </c>
      <c r="C22" s="35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2:99" ht="15" customHeight="1">
      <c r="B23" s="34"/>
      <c r="C23" s="35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2:99" ht="15" customHeight="1">
      <c r="B24" s="33" t="s">
        <v>15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  <row r="25" spans="2:99" ht="15" customHeight="1">
      <c r="B25" s="30" t="s">
        <v>16</v>
      </c>
      <c r="C25" s="2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2026-09-21T18:08:16Z</dcterms:modified>
</cp:coreProperties>
</file>