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Website Works\2026 Update\Economic Statistics\Agriculture, Forestry &amp; Fishing\"/>
    </mc:Choice>
  </mc:AlternateContent>
  <xr:revisionPtr revIDLastSave="0" documentId="13_ncr:1_{995DB619-8563-4B5A-8EEB-47DDBBD12AF4}" xr6:coauthVersionLast="47" xr6:coauthVersionMax="47" xr10:uidLastSave="{00000000-0000-0000-0000-000000000000}"/>
  <bookViews>
    <workbookView xWindow="28680" yWindow="-120" windowWidth="29040" windowHeight="15720" tabRatio="507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" i="3" l="1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" i="3"/>
  <c r="D47" i="3" l="1"/>
  <c r="E47" i="3"/>
  <c r="J47" i="3"/>
  <c r="K47" i="3"/>
  <c r="L47" i="3"/>
  <c r="C47" i="3"/>
</calcChain>
</file>

<file path=xl/sharedStrings.xml><?xml version="1.0" encoding="utf-8"?>
<sst xmlns="http://schemas.openxmlformats.org/spreadsheetml/2006/main" count="65" uniqueCount="64">
  <si>
    <t>Banana</t>
  </si>
  <si>
    <t>Breadfruit</t>
  </si>
  <si>
    <t>Broccoli</t>
  </si>
  <si>
    <t>Cabbage</t>
  </si>
  <si>
    <t>Carrots</t>
  </si>
  <si>
    <t>Cauliflower</t>
  </si>
  <si>
    <t>Christophene</t>
  </si>
  <si>
    <t>Corn</t>
  </si>
  <si>
    <t>Cucumber</t>
  </si>
  <si>
    <t>Dasheen</t>
  </si>
  <si>
    <t>Egg Plant</t>
  </si>
  <si>
    <t>Ginger</t>
  </si>
  <si>
    <t>Hot Pepper</t>
  </si>
  <si>
    <t>Lettuce</t>
  </si>
  <si>
    <t>Okra</t>
  </si>
  <si>
    <t>Onions</t>
  </si>
  <si>
    <t>Pachoi</t>
  </si>
  <si>
    <t>Papaya</t>
  </si>
  <si>
    <t>Peanuts</t>
  </si>
  <si>
    <t>Pineapple</t>
  </si>
  <si>
    <t>Plantain</t>
  </si>
  <si>
    <t>Pumpkin</t>
  </si>
  <si>
    <t>Seasoning Pepper</t>
  </si>
  <si>
    <t>Spinach</t>
  </si>
  <si>
    <t>Squash</t>
  </si>
  <si>
    <t>String Beans</t>
  </si>
  <si>
    <t>Sweet Potato</t>
  </si>
  <si>
    <t>Sweet Pepper</t>
  </si>
  <si>
    <t>Tomato</t>
  </si>
  <si>
    <t>Water Melon</t>
  </si>
  <si>
    <t>White Potato</t>
  </si>
  <si>
    <t>Yams</t>
  </si>
  <si>
    <t>Avocado</t>
  </si>
  <si>
    <t>Limes</t>
  </si>
  <si>
    <t>Thyme</t>
  </si>
  <si>
    <t>Trible</t>
  </si>
  <si>
    <t>Bora</t>
  </si>
  <si>
    <t>Cassava</t>
  </si>
  <si>
    <t>Chive</t>
  </si>
  <si>
    <t>Sorrel</t>
  </si>
  <si>
    <t>TOTAL</t>
  </si>
  <si>
    <t>Commodity</t>
  </si>
  <si>
    <t>Source: Ministry of Agriculture, Lands, Housing &amp; the Environment</t>
  </si>
  <si>
    <t>Spring Onions</t>
  </si>
  <si>
    <t xml:space="preserve">Caraille </t>
  </si>
  <si>
    <t xml:space="preserve">Haitie </t>
  </si>
  <si>
    <t>Symbols: - = true value of zero or rounded off to zero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</si>
  <si>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</si>
  <si>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</si>
  <si>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</si>
  <si>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</si>
  <si>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</si>
  <si>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</si>
  <si>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</si>
  <si>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</si>
  <si>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</si>
  <si>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</si>
  <si>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</si>
  <si>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</si>
  <si>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</si>
  <si>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Date: August 2026</t>
  </si>
  <si>
    <t>Agricultural Production (pounds) January - June 2026</t>
  </si>
  <si>
    <t>April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</si>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</sst>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7" formatCode="_-* #,##0.00_-;\-* #,##0.00_-;_-* &quot;-&quot;??_-;_-@_-"/>
    <numFmt numFmtId="168" formatCode="_ * #,##0.00_ ;_ * \-#,##0.00_ ;_ * &quot;-&quot;??_ ;_ @_ "/>
    <numFmt numFmtId="169" formatCode="_-&quot;£&quot;* #,##0.00_-;\-&quot;£&quot;* #,##0.00_-;_-&quot;£&quot;* &quot;-&quot;??_-;_-@_-"/>
  </numFmts>
  <fonts count="1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9">
    <xf numFmtId="0" fontId="0" fillId="0" borderId="0"/>
    <xf numFmtId="164" fontId="4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7" fillId="0" borderId="0" applyFont="0" applyFill="0" applyBorder="0" applyAlignment="0" applyProtection="0">
      <alignment vertical="center"/>
    </xf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4" fontId="7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6" fillId="0" borderId="1" xfId="0" applyFont="1" applyBorder="1"/>
    <xf numFmtId="0" fontId="6" fillId="0" borderId="2" xfId="0" applyFont="1" applyBorder="1"/>
    <xf numFmtId="165" fontId="6" fillId="0" borderId="3" xfId="1" applyNumberFormat="1" applyFont="1" applyBorder="1"/>
    <xf numFmtId="0" fontId="6" fillId="0" borderId="0" xfId="0" applyFont="1" applyAlignment="1">
      <alignment horizontal="left"/>
    </xf>
    <xf numFmtId="165" fontId="5" fillId="0" borderId="4" xfId="1" applyNumberFormat="1" applyFont="1" applyBorder="1"/>
    <xf numFmtId="165" fontId="5" fillId="0" borderId="0" xfId="1" applyNumberFormat="1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5" fontId="6" fillId="0" borderId="7" xfId="1" applyNumberFormat="1" applyFont="1" applyBorder="1"/>
    <xf numFmtId="165" fontId="5" fillId="0" borderId="8" xfId="1" applyNumberFormat="1" applyFont="1" applyFill="1" applyBorder="1"/>
    <xf numFmtId="165" fontId="5" fillId="0" borderId="5" xfId="1" applyNumberFormat="1" applyFont="1" applyFill="1" applyBorder="1"/>
    <xf numFmtId="0" fontId="6" fillId="0" borderId="8" xfId="0" applyFont="1" applyFill="1" applyBorder="1" applyAlignment="1">
      <alignment horizontal="center"/>
    </xf>
    <xf numFmtId="3" fontId="9" fillId="0" borderId="6" xfId="23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0" fontId="6" fillId="0" borderId="7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Border="1"/>
    <xf numFmtId="3" fontId="9" fillId="0" borderId="7" xfId="23" applyNumberFormat="1" applyFont="1" applyFill="1" applyBorder="1" applyAlignment="1">
      <alignment horizontal="center"/>
    </xf>
    <xf numFmtId="3" fontId="8" fillId="0" borderId="0" xfId="23" applyNumberFormat="1" applyFont="1" applyFill="1" applyBorder="1" applyAlignment="1">
      <alignment horizontal="center"/>
    </xf>
    <xf numFmtId="3" fontId="8" fillId="0" borderId="4" xfId="23" applyNumberFormat="1" applyFont="1" applyFill="1" applyBorder="1" applyAlignment="1">
      <alignment horizontal="center"/>
    </xf>
  </cellXfs>
  <cellStyles count="59">
    <cellStyle name="Comma" xfId="1" builtinId="3"/>
    <cellStyle name="Comma 2" xfId="4" xr:uid="{60F7A651-5E42-4DA4-817D-88E228A2D45C}"/>
    <cellStyle name="Comma 3" xfId="5" xr:uid="{979237B9-FF65-41FE-9B3D-88059480770B}"/>
    <cellStyle name="Comma 3 4" xfId="6" xr:uid="{0F4FB607-6060-4B98-A1C3-1027203BA51F}"/>
    <cellStyle name="Comma 4" xfId="7" xr:uid="{33D336E1-17DF-4A84-97EA-471D6452C6B9}"/>
    <cellStyle name="Comma 5" xfId="8" xr:uid="{CC968084-94D7-4FCB-99C1-15D910CB5889}"/>
    <cellStyle name="Comma 5 2" xfId="9" xr:uid="{A8622878-5407-4312-AE0E-483011FADD56}"/>
    <cellStyle name="Comma 5 3" xfId="10" xr:uid="{25FF18A9-8CD2-484C-BF7D-B3B1CC22D799}"/>
    <cellStyle name="Comma 6" xfId="3" xr:uid="{C4C537BC-AAE9-47F5-9364-B0A0D67F0282}"/>
    <cellStyle name="Currency 2" xfId="12" xr:uid="{BB583053-5241-4806-B211-C2A609B7DFCE}"/>
    <cellStyle name="Currency 3" xfId="11" xr:uid="{14E3BC5A-0299-4A42-871D-FAB2E6A98EA6}"/>
    <cellStyle name="Normal" xfId="0" builtinId="0"/>
    <cellStyle name="Normal 10" xfId="13" xr:uid="{4022266D-FE92-471C-BF7D-B821D6F57DA9}"/>
    <cellStyle name="Normal 11" xfId="14" xr:uid="{4A9A4D1B-99B8-4408-B308-96BD13896D92}"/>
    <cellStyle name="Normal 12" xfId="15" xr:uid="{3F2C1E9B-1409-43C8-A3B3-11C95CE8FA9F}"/>
    <cellStyle name="Normal 13" xfId="16" xr:uid="{7C6AFC4A-0010-4DE7-B260-5A971B0C78BE}"/>
    <cellStyle name="Normal 14" xfId="17" xr:uid="{6A9D22B1-2F70-49D7-8066-3B50F5EA48A2}"/>
    <cellStyle name="Normal 15" xfId="18" xr:uid="{02C3B48B-E521-4FC7-8550-B2D7F32C16BD}"/>
    <cellStyle name="Normal 16" xfId="19" xr:uid="{B85D621B-B127-4076-BC2B-AD08BDA5BD7D}"/>
    <cellStyle name="Normal 17" xfId="20" xr:uid="{915E41AE-9FE5-4A15-B142-73070170762A}"/>
    <cellStyle name="Normal 18" xfId="21" xr:uid="{BAE29A64-12DD-4475-A721-9E0D009B5449}"/>
    <cellStyle name="Normal 19" xfId="22" xr:uid="{C7644AED-474C-4DFA-B666-131046694FAF}"/>
    <cellStyle name="Normal 2" xfId="23" xr:uid="{06E5A337-D211-4761-A98A-B0110B1684C4}"/>
    <cellStyle name="Normal 2 2" xfId="24" xr:uid="{AF32A96A-771D-495A-978E-4E4E582954AA}"/>
    <cellStyle name="Normal 20" xfId="25" xr:uid="{1B943B2F-3E6A-41ED-BCB9-5A97D34F3ACF}"/>
    <cellStyle name="Normal 21" xfId="26" xr:uid="{A8DB3E07-5FD9-45C8-A0C5-C03917C49553}"/>
    <cellStyle name="Normal 22" xfId="27" xr:uid="{33705B4E-A8D1-4DC4-B049-1AF05CBEF1FA}"/>
    <cellStyle name="Normal 23" xfId="28" xr:uid="{B63D5BEC-7619-4217-8FA8-C993E917E115}"/>
    <cellStyle name="Normal 24" xfId="29" xr:uid="{99AD62D6-6836-40E8-9E25-4B7F4111B3F9}"/>
    <cellStyle name="Normal 25" xfId="30" xr:uid="{CB5FE510-71B5-4ACC-99BD-985B591FD467}"/>
    <cellStyle name="Normal 26" xfId="31" xr:uid="{6AAE56B7-12A2-4C9E-89B5-358B9F3F6D16}"/>
    <cellStyle name="Normal 27" xfId="32" xr:uid="{219D570C-2049-4500-B8D5-99D91399FB4C}"/>
    <cellStyle name="Normal 28" xfId="33" xr:uid="{88286BC9-42F6-4DD1-9AF2-CF6F71DF7F84}"/>
    <cellStyle name="Normal 29" xfId="34" xr:uid="{44C44668-54F5-4326-B373-087C57D25632}"/>
    <cellStyle name="Normal 3" xfId="35" xr:uid="{19A3C3DF-73C3-42F8-B5B9-B263B132B4CF}"/>
    <cellStyle name="Normal 3 2" xfId="36" xr:uid="{A42216D6-AF3E-4C42-AC55-B669C4435858}"/>
    <cellStyle name="Normal 30" xfId="37" xr:uid="{C59BFC28-A0B3-4687-947E-7BD8AF468DA9}"/>
    <cellStyle name="Normal 31" xfId="38" xr:uid="{00267842-90B5-4C34-95DE-61CFEC61808D}"/>
    <cellStyle name="Normal 32" xfId="39" xr:uid="{83778BB2-88E4-4AE7-9D90-CCB37F68D896}"/>
    <cellStyle name="Normal 33" xfId="40" xr:uid="{9BA4EA57-F912-496D-9EE2-BD8919B55C3E}"/>
    <cellStyle name="Normal 34" xfId="41" xr:uid="{AF01E686-B1B6-42CB-988E-5E028D083643}"/>
    <cellStyle name="Normal 35" xfId="42" xr:uid="{84158330-3A25-4959-B058-DA1D30745179}"/>
    <cellStyle name="Normal 36" xfId="43" xr:uid="{A27981C2-F4FC-4A6E-AD2D-7D5F44D8C9D8}"/>
    <cellStyle name="Normal 37" xfId="44" xr:uid="{A3A893D5-E251-4AA1-A7FF-3ED991964453}"/>
    <cellStyle name="Normal 38" xfId="45" xr:uid="{D18DDE38-C4F8-401D-98DC-CF0F308785A6}"/>
    <cellStyle name="Normal 39" xfId="46" xr:uid="{5F142B2F-8B46-4828-B831-A37254C4AB51}"/>
    <cellStyle name="Normal 4" xfId="47" xr:uid="{469DA3A6-5758-4201-AA58-8081BBD8A9B4}"/>
    <cellStyle name="Normal 4 2" xfId="48" xr:uid="{3E076320-F0E5-4440-B20B-84FC1BAAAAA8}"/>
    <cellStyle name="Normal 40" xfId="49" xr:uid="{F8AC4B04-2A99-40F8-A89A-7CECD7633037}"/>
    <cellStyle name="Normal 41" xfId="50" xr:uid="{09539160-2356-4CAA-95C5-BB541BB3B794}"/>
    <cellStyle name="Normal 42" xfId="51" xr:uid="{1DEED3EC-8D59-4FFA-B8D0-711C6ABA1644}"/>
    <cellStyle name="Normal 43" xfId="52" xr:uid="{D8E40A6F-7A3F-4C11-8412-7AC07AD66B53}"/>
    <cellStyle name="Normal 44" xfId="2" xr:uid="{B7C3BD58-5477-4CE7-B1F9-07658BEF1990}"/>
    <cellStyle name="Normal 5" xfId="53" xr:uid="{E6AFDC5A-7925-4340-A3C6-8E2D6032A0BD}"/>
    <cellStyle name="Normal 6" xfId="54" xr:uid="{E3DABC8A-1746-4B19-922E-0A0CAAD6BAE6}"/>
    <cellStyle name="Normal 7" xfId="55" xr:uid="{ABE1AE27-1A00-45C2-B85C-299F3ABFCAEE}"/>
    <cellStyle name="Normal 8" xfId="56" xr:uid="{FBFB1347-4BA2-46FF-AA75-FAFD260B9FF6}"/>
    <cellStyle name="Normal 9" xfId="57" xr:uid="{2651BF7A-6E10-45FA-AB0B-89F03E91B770}"/>
    <cellStyle name="Percent 2" xfId="58" xr:uid="{C78A0CCB-ACDB-49EB-86C1-7818F54D8DC0}"/>
  </cellStyles>
  <dxfs count="0"/>
  <tableStyles count="0" defaultTableStyle="TableStyleMedium2" defaultPivotStyle="PivotStyleLight16"/>
  <colors>
    <mruColors>
      <color rgb="FF1184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9233-19D0-47DE-BB1D-F1F2B5249B8D}">
  <dimension ref="B1:S52"/>
  <sheetViews>
    <sheetView tabSelected="1" workbookViewId="0">
      <selection activeCell="V33" sqref="V33"/>
    </sheetView>
  </sheetViews>
  <sheetFormatPr defaultRowHeight="14.25" x14ac:dyDescent="0.2"/>
  <cols>
    <col min="1" max="1" width="5" style="1" customWidth="1"/>
    <col min="2" max="2" width="32.5703125" style="1" customWidth="1"/>
    <col min="3" max="5" width="10.42578125" style="1" customWidth="1"/>
    <col min="6" max="14" width="10.42578125" style="1" hidden="1" customWidth="1"/>
    <col min="15" max="17" width="10.42578125" style="21" customWidth="1"/>
    <col min="18" max="18" width="10.28515625" style="20" bestFit="1" customWidth="1"/>
    <col min="19" max="16384" width="9.140625" style="1"/>
  </cols>
  <sheetData>
    <row r="1" spans="2:19" ht="15" x14ac:dyDescent="0.25">
      <c r="B1" s="2" t="s">
        <v>61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4"/>
      <c r="P1" s="24"/>
      <c r="Q1" s="24"/>
      <c r="R1" s="23"/>
      <c r="S1" s="3"/>
    </row>
    <row r="2" spans="2:19" ht="15" thickBot="1" x14ac:dyDescent="0.25"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4"/>
      <c r="P2" s="24"/>
      <c r="Q2" s="24"/>
      <c r="R2" s="23"/>
      <c r="S2" s="3"/>
    </row>
    <row r="3" spans="2:19" ht="15" thickBot="1" x14ac:dyDescent="0.25">
      <c r="B3" s="7" t="s">
        <v>41</v>
      </c>
      <c r="C3" s="12" t="s">
        <v>47</v>
      </c>
      <c r="D3" s="13" t="s">
        <v>48</v>
      </c>
      <c r="E3" s="12" t="s">
        <v>49</v>
      </c>
      <c r="F3" s="13" t="s">
        <v>50</v>
      </c>
      <c r="G3" s="12" t="s">
        <v>51</v>
      </c>
      <c r="H3" s="13" t="s">
        <v>52</v>
      </c>
      <c r="I3" s="12" t="s">
        <v>53</v>
      </c>
      <c r="J3" s="13" t="s">
        <v>54</v>
      </c>
      <c r="K3" s="12" t="s">
        <v>55</v>
      </c>
      <c r="L3" s="13" t="s">
        <v>56</v>
      </c>
      <c r="M3" s="13" t="s">
        <v>57</v>
      </c>
      <c r="N3" s="13" t="s">
        <v>58</v>
      </c>
      <c r="O3" s="22" t="s">
        <v>62</v>
      </c>
      <c r="P3" s="19" t="s">
        <v>51</v>
      </c>
      <c r="Q3" s="22" t="s">
        <v>63</v>
      </c>
      <c r="R3" s="17" t="s">
        <v>59</v>
      </c>
      <c r="S3" s="5"/>
    </row>
    <row r="4" spans="2:19" ht="16.5" x14ac:dyDescent="0.3">
      <c r="B4" s="6" t="s">
        <v>0</v>
      </c>
      <c r="C4" s="10">
        <v>3245</v>
      </c>
      <c r="D4" s="11">
        <v>3090</v>
      </c>
      <c r="E4" s="10">
        <v>3478</v>
      </c>
      <c r="F4" s="11"/>
      <c r="G4" s="11"/>
      <c r="H4" s="11"/>
      <c r="I4" s="11"/>
      <c r="J4" s="11"/>
      <c r="K4" s="10"/>
      <c r="L4" s="11"/>
      <c r="M4" s="11"/>
      <c r="N4" s="11"/>
      <c r="O4" s="26">
        <v>5234</v>
      </c>
      <c r="P4" s="27">
        <v>2012</v>
      </c>
      <c r="Q4" s="26">
        <v>810</v>
      </c>
      <c r="R4" s="16">
        <f>SUM(C4:Q4)</f>
        <v>17869</v>
      </c>
      <c r="S4" s="5"/>
    </row>
    <row r="5" spans="2:19" ht="16.5" x14ac:dyDescent="0.3">
      <c r="B5" s="6" t="s">
        <v>1</v>
      </c>
      <c r="C5" s="10">
        <v>0</v>
      </c>
      <c r="D5" s="11">
        <v>0</v>
      </c>
      <c r="E5" s="10">
        <v>569</v>
      </c>
      <c r="F5" s="11"/>
      <c r="G5" s="11"/>
      <c r="H5" s="11"/>
      <c r="I5" s="11"/>
      <c r="J5" s="11"/>
      <c r="K5" s="10"/>
      <c r="L5" s="11"/>
      <c r="M5" s="11"/>
      <c r="N5" s="11"/>
      <c r="O5" s="26">
        <v>0</v>
      </c>
      <c r="P5" s="27">
        <v>365</v>
      </c>
      <c r="Q5" s="26">
        <v>353</v>
      </c>
      <c r="R5" s="16">
        <f t="shared" ref="R5:R47" si="0">SUM(C5:Q5)</f>
        <v>1287</v>
      </c>
      <c r="S5" s="5"/>
    </row>
    <row r="6" spans="2:19" ht="16.5" x14ac:dyDescent="0.3">
      <c r="B6" s="6" t="s">
        <v>2</v>
      </c>
      <c r="C6" s="10">
        <v>0</v>
      </c>
      <c r="D6" s="11">
        <v>0</v>
      </c>
      <c r="E6" s="10">
        <v>0</v>
      </c>
      <c r="F6" s="11"/>
      <c r="G6" s="11"/>
      <c r="H6" s="11"/>
      <c r="I6" s="11"/>
      <c r="J6" s="11"/>
      <c r="K6" s="10"/>
      <c r="L6" s="11"/>
      <c r="M6" s="11"/>
      <c r="N6" s="11"/>
      <c r="O6" s="26">
        <v>0</v>
      </c>
      <c r="P6" s="27">
        <v>267</v>
      </c>
      <c r="Q6" s="26">
        <v>90</v>
      </c>
      <c r="R6" s="16">
        <f t="shared" si="0"/>
        <v>357</v>
      </c>
      <c r="S6" s="5"/>
    </row>
    <row r="7" spans="2:19" ht="16.5" x14ac:dyDescent="0.3">
      <c r="B7" s="6" t="s">
        <v>3</v>
      </c>
      <c r="C7" s="10">
        <v>945</v>
      </c>
      <c r="D7" s="11">
        <v>567</v>
      </c>
      <c r="E7" s="10">
        <v>1467</v>
      </c>
      <c r="F7" s="11"/>
      <c r="G7" s="11"/>
      <c r="H7" s="11"/>
      <c r="I7" s="11"/>
      <c r="J7" s="11"/>
      <c r="K7" s="10"/>
      <c r="L7" s="11"/>
      <c r="M7" s="11"/>
      <c r="N7" s="11"/>
      <c r="O7" s="26">
        <v>1578</v>
      </c>
      <c r="P7" s="27">
        <v>578</v>
      </c>
      <c r="Q7" s="26">
        <v>0</v>
      </c>
      <c r="R7" s="16">
        <f t="shared" si="0"/>
        <v>5135</v>
      </c>
      <c r="S7" s="5"/>
    </row>
    <row r="8" spans="2:19" ht="16.5" x14ac:dyDescent="0.3">
      <c r="B8" s="6" t="s">
        <v>4</v>
      </c>
      <c r="C8" s="10">
        <v>0</v>
      </c>
      <c r="D8" s="11">
        <v>456</v>
      </c>
      <c r="E8" s="10">
        <v>0</v>
      </c>
      <c r="F8" s="11"/>
      <c r="G8" s="11"/>
      <c r="H8" s="11"/>
      <c r="I8" s="11"/>
      <c r="J8" s="11"/>
      <c r="K8" s="10"/>
      <c r="L8" s="11"/>
      <c r="M8" s="11"/>
      <c r="N8" s="11"/>
      <c r="O8" s="26">
        <v>0</v>
      </c>
      <c r="P8" s="27">
        <v>0</v>
      </c>
      <c r="Q8" s="26">
        <v>0</v>
      </c>
      <c r="R8" s="16">
        <f t="shared" si="0"/>
        <v>456</v>
      </c>
      <c r="S8" s="5"/>
    </row>
    <row r="9" spans="2:19" ht="16.5" x14ac:dyDescent="0.3">
      <c r="B9" s="6" t="s">
        <v>5</v>
      </c>
      <c r="C9" s="10">
        <v>0</v>
      </c>
      <c r="D9" s="11">
        <v>0</v>
      </c>
      <c r="E9" s="10">
        <v>0</v>
      </c>
      <c r="F9" s="11"/>
      <c r="G9" s="11"/>
      <c r="H9" s="11"/>
      <c r="I9" s="11"/>
      <c r="J9" s="11"/>
      <c r="K9" s="10"/>
      <c r="L9" s="11"/>
      <c r="M9" s="11"/>
      <c r="N9" s="11"/>
      <c r="O9" s="26">
        <v>0</v>
      </c>
      <c r="P9" s="27">
        <v>0</v>
      </c>
      <c r="Q9" s="26">
        <v>0</v>
      </c>
      <c r="R9" s="16">
        <f t="shared" si="0"/>
        <v>0</v>
      </c>
      <c r="S9" s="5"/>
    </row>
    <row r="10" spans="2:19" ht="16.5" x14ac:dyDescent="0.3">
      <c r="B10" s="6" t="s">
        <v>6</v>
      </c>
      <c r="C10" s="10">
        <v>156</v>
      </c>
      <c r="D10" s="11">
        <v>0</v>
      </c>
      <c r="E10" s="10">
        <v>0</v>
      </c>
      <c r="F10" s="11"/>
      <c r="G10" s="11"/>
      <c r="H10" s="11"/>
      <c r="I10" s="11"/>
      <c r="J10" s="11"/>
      <c r="K10" s="10"/>
      <c r="L10" s="11"/>
      <c r="M10" s="11"/>
      <c r="N10" s="11"/>
      <c r="O10" s="26">
        <v>0</v>
      </c>
      <c r="P10" s="27">
        <v>0</v>
      </c>
      <c r="Q10" s="26">
        <v>0</v>
      </c>
      <c r="R10" s="16">
        <f t="shared" si="0"/>
        <v>156</v>
      </c>
      <c r="S10" s="5"/>
    </row>
    <row r="11" spans="2:19" ht="16.5" x14ac:dyDescent="0.3">
      <c r="B11" s="6" t="s">
        <v>7</v>
      </c>
      <c r="C11" s="10">
        <v>354</v>
      </c>
      <c r="D11" s="11">
        <v>597</v>
      </c>
      <c r="E11" s="10">
        <v>874</v>
      </c>
      <c r="F11" s="11"/>
      <c r="G11" s="11"/>
      <c r="H11" s="11"/>
      <c r="I11" s="11"/>
      <c r="J11" s="11"/>
      <c r="K11" s="10"/>
      <c r="L11" s="11"/>
      <c r="M11" s="11"/>
      <c r="N11" s="11"/>
      <c r="O11" s="26">
        <v>2468</v>
      </c>
      <c r="P11" s="27">
        <v>275</v>
      </c>
      <c r="Q11" s="26">
        <v>0</v>
      </c>
      <c r="R11" s="16">
        <f t="shared" si="0"/>
        <v>4568</v>
      </c>
      <c r="S11" s="5"/>
    </row>
    <row r="12" spans="2:19" ht="16.5" x14ac:dyDescent="0.3">
      <c r="B12" s="6" t="s">
        <v>8</v>
      </c>
      <c r="C12" s="10">
        <v>1956</v>
      </c>
      <c r="D12" s="11">
        <v>2765</v>
      </c>
      <c r="E12" s="10">
        <v>3567</v>
      </c>
      <c r="F12" s="11"/>
      <c r="G12" s="11"/>
      <c r="H12" s="11"/>
      <c r="I12" s="11"/>
      <c r="J12" s="11"/>
      <c r="K12" s="10"/>
      <c r="L12" s="11"/>
      <c r="M12" s="11"/>
      <c r="N12" s="11"/>
      <c r="O12" s="26">
        <v>5637</v>
      </c>
      <c r="P12" s="27">
        <v>1564</v>
      </c>
      <c r="Q12" s="26">
        <v>723</v>
      </c>
      <c r="R12" s="16">
        <f t="shared" si="0"/>
        <v>16212</v>
      </c>
      <c r="S12" s="5"/>
    </row>
    <row r="13" spans="2:19" ht="16.5" x14ac:dyDescent="0.3">
      <c r="B13" s="6" t="s">
        <v>9</v>
      </c>
      <c r="C13" s="10">
        <v>1476</v>
      </c>
      <c r="D13" s="11">
        <v>1090</v>
      </c>
      <c r="E13" s="10">
        <v>985</v>
      </c>
      <c r="F13" s="11"/>
      <c r="G13" s="11"/>
      <c r="H13" s="11"/>
      <c r="I13" s="11"/>
      <c r="J13" s="11"/>
      <c r="K13" s="10"/>
      <c r="L13" s="11"/>
      <c r="M13" s="11"/>
      <c r="N13" s="11"/>
      <c r="O13" s="26">
        <v>1345</v>
      </c>
      <c r="P13" s="27">
        <v>1967</v>
      </c>
      <c r="Q13" s="26">
        <v>645</v>
      </c>
      <c r="R13" s="16">
        <f t="shared" si="0"/>
        <v>7508</v>
      </c>
      <c r="S13" s="5"/>
    </row>
    <row r="14" spans="2:19" ht="16.5" x14ac:dyDescent="0.3">
      <c r="B14" s="6" t="s">
        <v>10</v>
      </c>
      <c r="C14" s="10">
        <v>876</v>
      </c>
      <c r="D14" s="11">
        <v>456</v>
      </c>
      <c r="E14" s="10">
        <v>657</v>
      </c>
      <c r="F14" s="11"/>
      <c r="G14" s="11"/>
      <c r="H14" s="11"/>
      <c r="I14" s="11"/>
      <c r="J14" s="11"/>
      <c r="K14" s="10"/>
      <c r="L14" s="11"/>
      <c r="M14" s="11"/>
      <c r="N14" s="11"/>
      <c r="O14" s="26">
        <v>678</v>
      </c>
      <c r="P14" s="27">
        <v>1567</v>
      </c>
      <c r="Q14" s="26">
        <v>501</v>
      </c>
      <c r="R14" s="16">
        <f t="shared" si="0"/>
        <v>4735</v>
      </c>
      <c r="S14" s="5"/>
    </row>
    <row r="15" spans="2:19" ht="16.5" x14ac:dyDescent="0.3">
      <c r="B15" s="6" t="s">
        <v>11</v>
      </c>
      <c r="C15" s="10">
        <v>0</v>
      </c>
      <c r="D15" s="11">
        <v>0</v>
      </c>
      <c r="E15" s="10">
        <v>0</v>
      </c>
      <c r="F15" s="11"/>
      <c r="G15" s="11"/>
      <c r="H15" s="11"/>
      <c r="I15" s="11"/>
      <c r="J15" s="11"/>
      <c r="K15" s="10"/>
      <c r="L15" s="11"/>
      <c r="M15" s="11"/>
      <c r="N15" s="11"/>
      <c r="O15" s="26">
        <v>0</v>
      </c>
      <c r="P15" s="27">
        <v>0</v>
      </c>
      <c r="Q15" s="26">
        <v>0</v>
      </c>
      <c r="R15" s="16">
        <f t="shared" si="0"/>
        <v>0</v>
      </c>
      <c r="S15" s="5"/>
    </row>
    <row r="16" spans="2:19" ht="16.5" x14ac:dyDescent="0.3">
      <c r="B16" s="6" t="s">
        <v>12</v>
      </c>
      <c r="C16" s="10">
        <v>345</v>
      </c>
      <c r="D16" s="11">
        <v>345</v>
      </c>
      <c r="E16" s="10">
        <v>234</v>
      </c>
      <c r="F16" s="11"/>
      <c r="G16" s="11"/>
      <c r="H16" s="11"/>
      <c r="I16" s="11"/>
      <c r="J16" s="11"/>
      <c r="K16" s="10"/>
      <c r="L16" s="11"/>
      <c r="M16" s="11"/>
      <c r="N16" s="11"/>
      <c r="O16" s="26">
        <v>543</v>
      </c>
      <c r="P16" s="27">
        <v>234</v>
      </c>
      <c r="Q16" s="26">
        <v>125</v>
      </c>
      <c r="R16" s="16">
        <f t="shared" si="0"/>
        <v>1826</v>
      </c>
      <c r="S16" s="5"/>
    </row>
    <row r="17" spans="2:19" ht="16.5" x14ac:dyDescent="0.3">
      <c r="B17" s="6" t="s">
        <v>13</v>
      </c>
      <c r="C17" s="10">
        <v>3566</v>
      </c>
      <c r="D17" s="11">
        <v>1324</v>
      </c>
      <c r="E17" s="10">
        <v>1567</v>
      </c>
      <c r="F17" s="11"/>
      <c r="G17" s="11"/>
      <c r="H17" s="11"/>
      <c r="I17" s="11"/>
      <c r="J17" s="11"/>
      <c r="K17" s="10"/>
      <c r="L17" s="11"/>
      <c r="M17" s="11"/>
      <c r="N17" s="11"/>
      <c r="O17" s="26">
        <v>1654</v>
      </c>
      <c r="P17" s="27">
        <v>1784</v>
      </c>
      <c r="Q17" s="26">
        <v>432</v>
      </c>
      <c r="R17" s="16">
        <f t="shared" si="0"/>
        <v>10327</v>
      </c>
      <c r="S17" s="5"/>
    </row>
    <row r="18" spans="2:19" ht="16.5" x14ac:dyDescent="0.3">
      <c r="B18" s="6" t="s">
        <v>14</v>
      </c>
      <c r="C18" s="10">
        <v>2546</v>
      </c>
      <c r="D18" s="11">
        <v>2746</v>
      </c>
      <c r="E18" s="10">
        <v>2435</v>
      </c>
      <c r="F18" s="11"/>
      <c r="G18" s="11"/>
      <c r="H18" s="11"/>
      <c r="I18" s="11"/>
      <c r="J18" s="11"/>
      <c r="K18" s="10"/>
      <c r="L18" s="11"/>
      <c r="M18" s="11"/>
      <c r="N18" s="11"/>
      <c r="O18" s="26">
        <v>2432</v>
      </c>
      <c r="P18" s="27">
        <v>1432</v>
      </c>
      <c r="Q18" s="26">
        <v>354</v>
      </c>
      <c r="R18" s="16">
        <f t="shared" si="0"/>
        <v>11945</v>
      </c>
      <c r="S18" s="5"/>
    </row>
    <row r="19" spans="2:19" ht="16.5" x14ac:dyDescent="0.3">
      <c r="B19" s="6" t="s">
        <v>15</v>
      </c>
      <c r="C19" s="10">
        <v>456</v>
      </c>
      <c r="D19" s="11">
        <v>970</v>
      </c>
      <c r="E19" s="10">
        <v>1578</v>
      </c>
      <c r="F19" s="11"/>
      <c r="G19" s="11"/>
      <c r="H19" s="11"/>
      <c r="I19" s="11"/>
      <c r="J19" s="11"/>
      <c r="K19" s="10"/>
      <c r="L19" s="11"/>
      <c r="M19" s="11"/>
      <c r="N19" s="11"/>
      <c r="O19" s="26">
        <v>1123</v>
      </c>
      <c r="P19" s="27">
        <v>0</v>
      </c>
      <c r="Q19" s="26">
        <v>0</v>
      </c>
      <c r="R19" s="16">
        <f t="shared" si="0"/>
        <v>4127</v>
      </c>
      <c r="S19" s="5"/>
    </row>
    <row r="20" spans="2:19" ht="16.5" x14ac:dyDescent="0.3">
      <c r="B20" s="6" t="s">
        <v>16</v>
      </c>
      <c r="C20" s="10">
        <v>876</v>
      </c>
      <c r="D20" s="11">
        <v>456</v>
      </c>
      <c r="E20" s="10">
        <v>567</v>
      </c>
      <c r="F20" s="11"/>
      <c r="G20" s="11"/>
      <c r="H20" s="11"/>
      <c r="I20" s="11"/>
      <c r="J20" s="11"/>
      <c r="K20" s="10"/>
      <c r="L20" s="11"/>
      <c r="M20" s="11"/>
      <c r="N20" s="11"/>
      <c r="O20" s="26">
        <v>342</v>
      </c>
      <c r="P20" s="27">
        <v>231</v>
      </c>
      <c r="Q20" s="26">
        <v>95</v>
      </c>
      <c r="R20" s="16">
        <f t="shared" si="0"/>
        <v>2567</v>
      </c>
      <c r="S20" s="5"/>
    </row>
    <row r="21" spans="2:19" ht="16.5" x14ac:dyDescent="0.3">
      <c r="B21" s="6" t="s">
        <v>17</v>
      </c>
      <c r="C21" s="10">
        <v>456</v>
      </c>
      <c r="D21" s="11">
        <v>234</v>
      </c>
      <c r="E21" s="10">
        <v>213</v>
      </c>
      <c r="F21" s="11"/>
      <c r="G21" s="11"/>
      <c r="H21" s="11"/>
      <c r="I21" s="11"/>
      <c r="J21" s="11"/>
      <c r="K21" s="10"/>
      <c r="L21" s="11"/>
      <c r="M21" s="11"/>
      <c r="N21" s="11"/>
      <c r="O21" s="26">
        <v>132</v>
      </c>
      <c r="P21" s="27">
        <v>345</v>
      </c>
      <c r="Q21" s="26">
        <v>110</v>
      </c>
      <c r="R21" s="16">
        <f t="shared" si="0"/>
        <v>1490</v>
      </c>
      <c r="S21" s="5"/>
    </row>
    <row r="22" spans="2:19" ht="16.5" x14ac:dyDescent="0.3">
      <c r="B22" s="6" t="s">
        <v>18</v>
      </c>
      <c r="C22" s="10">
        <v>0</v>
      </c>
      <c r="D22" s="11">
        <v>0</v>
      </c>
      <c r="E22" s="10">
        <v>0</v>
      </c>
      <c r="F22" s="11"/>
      <c r="G22" s="11"/>
      <c r="H22" s="11"/>
      <c r="I22" s="11"/>
      <c r="J22" s="11"/>
      <c r="K22" s="10"/>
      <c r="L22" s="11"/>
      <c r="M22" s="11"/>
      <c r="N22" s="11"/>
      <c r="O22" s="26">
        <v>0</v>
      </c>
      <c r="P22" s="27">
        <v>0</v>
      </c>
      <c r="Q22" s="26">
        <v>0</v>
      </c>
      <c r="R22" s="16">
        <f t="shared" si="0"/>
        <v>0</v>
      </c>
      <c r="S22" s="5"/>
    </row>
    <row r="23" spans="2:19" ht="16.5" x14ac:dyDescent="0.3">
      <c r="B23" s="6" t="s">
        <v>19</v>
      </c>
      <c r="C23" s="10">
        <v>0</v>
      </c>
      <c r="D23" s="11">
        <v>0</v>
      </c>
      <c r="E23" s="10">
        <v>0</v>
      </c>
      <c r="F23" s="11"/>
      <c r="G23" s="11"/>
      <c r="H23" s="11"/>
      <c r="I23" s="11"/>
      <c r="J23" s="11"/>
      <c r="K23" s="10"/>
      <c r="L23" s="11"/>
      <c r="M23" s="11"/>
      <c r="N23" s="11"/>
      <c r="O23" s="26">
        <v>0</v>
      </c>
      <c r="P23" s="27">
        <v>0</v>
      </c>
      <c r="Q23" s="26">
        <v>95</v>
      </c>
      <c r="R23" s="16">
        <f t="shared" si="0"/>
        <v>95</v>
      </c>
      <c r="S23" s="5"/>
    </row>
    <row r="24" spans="2:19" ht="16.5" x14ac:dyDescent="0.3">
      <c r="B24" s="6" t="s">
        <v>20</v>
      </c>
      <c r="C24" s="10">
        <v>4214</v>
      </c>
      <c r="D24" s="11">
        <v>3545</v>
      </c>
      <c r="E24" s="10">
        <v>1456</v>
      </c>
      <c r="F24" s="11"/>
      <c r="G24" s="11"/>
      <c r="H24" s="11"/>
      <c r="I24" s="11"/>
      <c r="J24" s="11"/>
      <c r="K24" s="10"/>
      <c r="L24" s="11"/>
      <c r="M24" s="11"/>
      <c r="N24" s="11"/>
      <c r="O24" s="26">
        <v>2454</v>
      </c>
      <c r="P24" s="27">
        <v>1234</v>
      </c>
      <c r="Q24" s="26">
        <v>742</v>
      </c>
      <c r="R24" s="16">
        <f t="shared" si="0"/>
        <v>13645</v>
      </c>
      <c r="S24" s="5"/>
    </row>
    <row r="25" spans="2:19" ht="16.5" x14ac:dyDescent="0.3">
      <c r="B25" s="6" t="s">
        <v>21</v>
      </c>
      <c r="C25" s="10">
        <v>1240</v>
      </c>
      <c r="D25" s="11">
        <v>976</v>
      </c>
      <c r="E25" s="10">
        <v>1456</v>
      </c>
      <c r="F25" s="11"/>
      <c r="G25" s="11"/>
      <c r="H25" s="11"/>
      <c r="I25" s="11"/>
      <c r="J25" s="11"/>
      <c r="K25" s="10"/>
      <c r="L25" s="11"/>
      <c r="M25" s="11"/>
      <c r="N25" s="11"/>
      <c r="O25" s="26">
        <v>1245</v>
      </c>
      <c r="P25" s="27">
        <v>746</v>
      </c>
      <c r="Q25" s="26">
        <v>135</v>
      </c>
      <c r="R25" s="16">
        <f t="shared" si="0"/>
        <v>5798</v>
      </c>
      <c r="S25" s="5"/>
    </row>
    <row r="26" spans="2:19" ht="16.5" x14ac:dyDescent="0.3">
      <c r="B26" s="6" t="s">
        <v>22</v>
      </c>
      <c r="C26" s="10">
        <v>654</v>
      </c>
      <c r="D26" s="11">
        <v>325</v>
      </c>
      <c r="E26" s="10">
        <v>675</v>
      </c>
      <c r="F26" s="11"/>
      <c r="G26" s="11"/>
      <c r="H26" s="11"/>
      <c r="I26" s="11"/>
      <c r="J26" s="11"/>
      <c r="K26" s="10"/>
      <c r="L26" s="11"/>
      <c r="M26" s="11"/>
      <c r="N26" s="11"/>
      <c r="O26" s="26">
        <v>456</v>
      </c>
      <c r="P26" s="27">
        <v>587</v>
      </c>
      <c r="Q26" s="26">
        <v>367</v>
      </c>
      <c r="R26" s="16">
        <f t="shared" si="0"/>
        <v>3064</v>
      </c>
      <c r="S26" s="5"/>
    </row>
    <row r="27" spans="2:19" ht="16.5" x14ac:dyDescent="0.3">
      <c r="B27" s="6" t="s">
        <v>23</v>
      </c>
      <c r="C27" s="10">
        <v>354</v>
      </c>
      <c r="D27" s="11">
        <v>254</v>
      </c>
      <c r="E27" s="10">
        <v>254</v>
      </c>
      <c r="F27" s="11"/>
      <c r="G27" s="11"/>
      <c r="H27" s="11"/>
      <c r="I27" s="11"/>
      <c r="J27" s="11"/>
      <c r="K27" s="10"/>
      <c r="L27" s="11"/>
      <c r="M27" s="11"/>
      <c r="N27" s="11"/>
      <c r="O27" s="26">
        <v>234</v>
      </c>
      <c r="P27" s="27">
        <v>124</v>
      </c>
      <c r="Q27" s="26">
        <v>55</v>
      </c>
      <c r="R27" s="16">
        <f t="shared" si="0"/>
        <v>1275</v>
      </c>
      <c r="S27" s="5"/>
    </row>
    <row r="28" spans="2:19" ht="16.5" x14ac:dyDescent="0.3">
      <c r="B28" s="6" t="s">
        <v>24</v>
      </c>
      <c r="C28" s="10">
        <v>679</v>
      </c>
      <c r="D28" s="11">
        <v>654</v>
      </c>
      <c r="E28" s="10">
        <v>425</v>
      </c>
      <c r="F28" s="11"/>
      <c r="G28" s="11"/>
      <c r="H28" s="11"/>
      <c r="I28" s="11"/>
      <c r="J28" s="11"/>
      <c r="K28" s="10"/>
      <c r="L28" s="11"/>
      <c r="M28" s="11"/>
      <c r="N28" s="11"/>
      <c r="O28" s="26">
        <v>546</v>
      </c>
      <c r="P28" s="27">
        <v>234</v>
      </c>
      <c r="Q28" s="26">
        <v>104</v>
      </c>
      <c r="R28" s="16">
        <f t="shared" si="0"/>
        <v>2642</v>
      </c>
      <c r="S28" s="5"/>
    </row>
    <row r="29" spans="2:19" ht="16.5" x14ac:dyDescent="0.3">
      <c r="B29" s="6" t="s">
        <v>25</v>
      </c>
      <c r="C29" s="10">
        <v>985</v>
      </c>
      <c r="D29" s="11">
        <v>645</v>
      </c>
      <c r="E29" s="10">
        <v>876</v>
      </c>
      <c r="F29" s="11"/>
      <c r="G29" s="11"/>
      <c r="H29" s="11"/>
      <c r="I29" s="11"/>
      <c r="J29" s="11"/>
      <c r="K29" s="10"/>
      <c r="L29" s="11"/>
      <c r="M29" s="11"/>
      <c r="N29" s="11"/>
      <c r="O29" s="26">
        <v>2341</v>
      </c>
      <c r="P29" s="27">
        <v>1342</v>
      </c>
      <c r="Q29" s="26">
        <v>0</v>
      </c>
      <c r="R29" s="16">
        <f t="shared" si="0"/>
        <v>6189</v>
      </c>
      <c r="S29" s="5"/>
    </row>
    <row r="30" spans="2:19" ht="16.5" x14ac:dyDescent="0.3">
      <c r="B30" s="6" t="s">
        <v>26</v>
      </c>
      <c r="C30" s="10">
        <v>3425</v>
      </c>
      <c r="D30" s="11">
        <v>2435</v>
      </c>
      <c r="E30" s="10">
        <v>2896</v>
      </c>
      <c r="F30" s="11"/>
      <c r="G30" s="11"/>
      <c r="H30" s="11"/>
      <c r="I30" s="11"/>
      <c r="J30" s="11"/>
      <c r="K30" s="10"/>
      <c r="L30" s="11"/>
      <c r="M30" s="11"/>
      <c r="N30" s="11"/>
      <c r="O30" s="26">
        <v>3678</v>
      </c>
      <c r="P30" s="27">
        <v>5765</v>
      </c>
      <c r="Q30" s="26">
        <v>2326</v>
      </c>
      <c r="R30" s="16">
        <f t="shared" si="0"/>
        <v>20525</v>
      </c>
      <c r="S30" s="5"/>
    </row>
    <row r="31" spans="2:19" ht="16.5" x14ac:dyDescent="0.3">
      <c r="B31" s="6" t="s">
        <v>27</v>
      </c>
      <c r="C31" s="10">
        <v>2143</v>
      </c>
      <c r="D31" s="11">
        <v>1456</v>
      </c>
      <c r="E31" s="10">
        <v>1657</v>
      </c>
      <c r="F31" s="11"/>
      <c r="G31" s="11"/>
      <c r="H31" s="11"/>
      <c r="I31" s="11"/>
      <c r="J31" s="11"/>
      <c r="K31" s="10"/>
      <c r="L31" s="11"/>
      <c r="M31" s="11"/>
      <c r="N31" s="11"/>
      <c r="O31" s="26">
        <v>1543</v>
      </c>
      <c r="P31" s="27">
        <v>687</v>
      </c>
      <c r="Q31" s="26">
        <v>556</v>
      </c>
      <c r="R31" s="16">
        <f t="shared" si="0"/>
        <v>8042</v>
      </c>
      <c r="S31" s="5"/>
    </row>
    <row r="32" spans="2:19" ht="16.5" x14ac:dyDescent="0.3">
      <c r="B32" s="6" t="s">
        <v>28</v>
      </c>
      <c r="C32" s="10">
        <v>1875</v>
      </c>
      <c r="D32" s="11">
        <v>2454</v>
      </c>
      <c r="E32" s="10">
        <v>2543</v>
      </c>
      <c r="F32" s="11"/>
      <c r="G32" s="11"/>
      <c r="H32" s="11"/>
      <c r="I32" s="11"/>
      <c r="J32" s="11"/>
      <c r="K32" s="10"/>
      <c r="L32" s="11"/>
      <c r="M32" s="11"/>
      <c r="N32" s="11"/>
      <c r="O32" s="26">
        <v>4789</v>
      </c>
      <c r="P32" s="27">
        <v>2451</v>
      </c>
      <c r="Q32" s="26">
        <v>750</v>
      </c>
      <c r="R32" s="16">
        <f t="shared" si="0"/>
        <v>14862</v>
      </c>
      <c r="S32" s="5"/>
    </row>
    <row r="33" spans="2:19" ht="16.5" x14ac:dyDescent="0.3">
      <c r="B33" s="6" t="s">
        <v>29</v>
      </c>
      <c r="C33" s="10">
        <v>0</v>
      </c>
      <c r="D33" s="11">
        <v>0</v>
      </c>
      <c r="E33" s="10">
        <v>0</v>
      </c>
      <c r="F33" s="11"/>
      <c r="G33" s="11"/>
      <c r="H33" s="11"/>
      <c r="I33" s="11"/>
      <c r="J33" s="11"/>
      <c r="K33" s="10"/>
      <c r="L33" s="11"/>
      <c r="M33" s="11"/>
      <c r="N33" s="11"/>
      <c r="O33" s="26">
        <v>0</v>
      </c>
      <c r="P33" s="27">
        <v>500</v>
      </c>
      <c r="Q33" s="26">
        <v>259</v>
      </c>
      <c r="R33" s="16">
        <f t="shared" si="0"/>
        <v>759</v>
      </c>
      <c r="S33" s="5"/>
    </row>
    <row r="34" spans="2:19" ht="16.5" x14ac:dyDescent="0.3">
      <c r="B34" s="6" t="s">
        <v>30</v>
      </c>
      <c r="C34" s="10">
        <v>0</v>
      </c>
      <c r="D34" s="11">
        <v>0</v>
      </c>
      <c r="E34" s="10">
        <v>0</v>
      </c>
      <c r="F34" s="11"/>
      <c r="G34" s="11"/>
      <c r="H34" s="11"/>
      <c r="I34" s="11"/>
      <c r="J34" s="11"/>
      <c r="K34" s="10"/>
      <c r="L34" s="11"/>
      <c r="M34" s="11"/>
      <c r="N34" s="11"/>
      <c r="O34" s="26">
        <v>0</v>
      </c>
      <c r="P34" s="27">
        <v>0</v>
      </c>
      <c r="Q34" s="26">
        <v>0</v>
      </c>
      <c r="R34" s="16">
        <f t="shared" si="0"/>
        <v>0</v>
      </c>
      <c r="S34" s="5"/>
    </row>
    <row r="35" spans="2:19" ht="16.5" x14ac:dyDescent="0.3">
      <c r="B35" s="6" t="s">
        <v>31</v>
      </c>
      <c r="C35" s="10">
        <v>0</v>
      </c>
      <c r="D35" s="11">
        <v>0</v>
      </c>
      <c r="E35" s="10">
        <v>0</v>
      </c>
      <c r="F35" s="11"/>
      <c r="G35" s="11"/>
      <c r="H35" s="11"/>
      <c r="I35" s="11"/>
      <c r="J35" s="11"/>
      <c r="K35" s="10"/>
      <c r="L35" s="11"/>
      <c r="M35" s="11"/>
      <c r="N35" s="11"/>
      <c r="O35" s="26">
        <v>0</v>
      </c>
      <c r="P35" s="27">
        <v>0</v>
      </c>
      <c r="Q35" s="26">
        <v>0</v>
      </c>
      <c r="R35" s="16">
        <f t="shared" si="0"/>
        <v>0</v>
      </c>
      <c r="S35" s="5"/>
    </row>
    <row r="36" spans="2:19" ht="16.5" x14ac:dyDescent="0.3">
      <c r="B36" s="6" t="s">
        <v>43</v>
      </c>
      <c r="C36" s="10">
        <v>50</v>
      </c>
      <c r="D36" s="11">
        <v>134</v>
      </c>
      <c r="E36" s="10">
        <v>464</v>
      </c>
      <c r="F36" s="11"/>
      <c r="G36" s="11"/>
      <c r="H36" s="11"/>
      <c r="I36" s="11"/>
      <c r="J36" s="11"/>
      <c r="K36" s="10"/>
      <c r="L36" s="11"/>
      <c r="M36" s="11"/>
      <c r="N36" s="11"/>
      <c r="O36" s="26">
        <v>657</v>
      </c>
      <c r="P36" s="27">
        <v>786</v>
      </c>
      <c r="Q36" s="26">
        <v>145</v>
      </c>
      <c r="R36" s="16">
        <f t="shared" si="0"/>
        <v>2236</v>
      </c>
      <c r="S36" s="5"/>
    </row>
    <row r="37" spans="2:19" ht="16.5" x14ac:dyDescent="0.3">
      <c r="B37" s="6" t="s">
        <v>35</v>
      </c>
      <c r="C37" s="10">
        <v>134</v>
      </c>
      <c r="D37" s="11">
        <v>102</v>
      </c>
      <c r="E37" s="10">
        <v>256</v>
      </c>
      <c r="F37" s="11"/>
      <c r="G37" s="11"/>
      <c r="H37" s="11"/>
      <c r="I37" s="11"/>
      <c r="J37" s="11"/>
      <c r="K37" s="10"/>
      <c r="L37" s="11"/>
      <c r="M37" s="11"/>
      <c r="N37" s="11"/>
      <c r="O37" s="26">
        <v>345</v>
      </c>
      <c r="P37" s="27">
        <v>76</v>
      </c>
      <c r="Q37" s="26">
        <v>45</v>
      </c>
      <c r="R37" s="16">
        <f t="shared" si="0"/>
        <v>958</v>
      </c>
      <c r="S37" s="5"/>
    </row>
    <row r="38" spans="2:19" ht="16.5" x14ac:dyDescent="0.3">
      <c r="B38" s="6" t="s">
        <v>36</v>
      </c>
      <c r="C38" s="10">
        <v>0</v>
      </c>
      <c r="D38" s="11">
        <v>0</v>
      </c>
      <c r="E38" s="10">
        <v>0</v>
      </c>
      <c r="F38" s="11"/>
      <c r="G38" s="11"/>
      <c r="H38" s="11"/>
      <c r="I38" s="11"/>
      <c r="J38" s="11"/>
      <c r="K38" s="10"/>
      <c r="L38" s="11"/>
      <c r="M38" s="11"/>
      <c r="N38" s="11"/>
      <c r="O38" s="26">
        <v>587</v>
      </c>
      <c r="P38" s="27">
        <v>324</v>
      </c>
      <c r="Q38" s="26">
        <v>0</v>
      </c>
      <c r="R38" s="16">
        <f t="shared" si="0"/>
        <v>911</v>
      </c>
      <c r="S38" s="5"/>
    </row>
    <row r="39" spans="2:19" ht="16.5" x14ac:dyDescent="0.3">
      <c r="B39" s="6" t="s">
        <v>37</v>
      </c>
      <c r="C39" s="10">
        <v>654</v>
      </c>
      <c r="D39" s="11">
        <v>678</v>
      </c>
      <c r="E39" s="10">
        <v>2465</v>
      </c>
      <c r="F39" s="11"/>
      <c r="G39" s="11"/>
      <c r="H39" s="11"/>
      <c r="I39" s="11"/>
      <c r="J39" s="11"/>
      <c r="K39" s="10"/>
      <c r="L39" s="11"/>
      <c r="M39" s="11"/>
      <c r="N39" s="11"/>
      <c r="O39" s="26">
        <v>1687</v>
      </c>
      <c r="P39" s="27">
        <v>809</v>
      </c>
      <c r="Q39" s="26">
        <v>376</v>
      </c>
      <c r="R39" s="16">
        <f t="shared" si="0"/>
        <v>6669</v>
      </c>
    </row>
    <row r="40" spans="2:19" ht="16.5" x14ac:dyDescent="0.3">
      <c r="B40" s="6" t="s">
        <v>38</v>
      </c>
      <c r="C40" s="10">
        <v>0</v>
      </c>
      <c r="D40" s="11">
        <v>0</v>
      </c>
      <c r="E40" s="10">
        <v>0</v>
      </c>
      <c r="F40" s="11"/>
      <c r="G40" s="11"/>
      <c r="H40" s="11"/>
      <c r="I40" s="11"/>
      <c r="J40" s="11"/>
      <c r="K40" s="10"/>
      <c r="L40" s="11"/>
      <c r="M40" s="11"/>
      <c r="N40" s="11"/>
      <c r="O40" s="26">
        <v>0</v>
      </c>
      <c r="P40" s="27">
        <v>0</v>
      </c>
      <c r="Q40" s="26">
        <v>0</v>
      </c>
      <c r="R40" s="16">
        <f t="shared" si="0"/>
        <v>0</v>
      </c>
    </row>
    <row r="41" spans="2:19" ht="16.5" x14ac:dyDescent="0.3">
      <c r="B41" s="6" t="s">
        <v>39</v>
      </c>
      <c r="C41" s="10">
        <v>0</v>
      </c>
      <c r="D41" s="11">
        <v>0</v>
      </c>
      <c r="E41" s="10">
        <v>0</v>
      </c>
      <c r="F41" s="11"/>
      <c r="G41" s="11"/>
      <c r="H41" s="11"/>
      <c r="I41" s="11"/>
      <c r="J41" s="11"/>
      <c r="K41" s="10"/>
      <c r="L41" s="11"/>
      <c r="M41" s="11"/>
      <c r="N41" s="11"/>
      <c r="O41" s="26">
        <v>0</v>
      </c>
      <c r="P41" s="27">
        <v>0</v>
      </c>
      <c r="Q41" s="26">
        <v>0</v>
      </c>
      <c r="R41" s="16">
        <f t="shared" si="0"/>
        <v>0</v>
      </c>
    </row>
    <row r="42" spans="2:19" ht="16.5" x14ac:dyDescent="0.3">
      <c r="B42" s="6" t="s">
        <v>44</v>
      </c>
      <c r="C42" s="10">
        <v>0</v>
      </c>
      <c r="D42" s="11">
        <v>0</v>
      </c>
      <c r="E42" s="10">
        <v>0</v>
      </c>
      <c r="F42" s="11"/>
      <c r="G42" s="11"/>
      <c r="H42" s="11"/>
      <c r="I42" s="11"/>
      <c r="J42" s="11"/>
      <c r="K42" s="10"/>
      <c r="L42" s="11"/>
      <c r="M42" s="11"/>
      <c r="N42" s="11"/>
      <c r="O42" s="26">
        <v>0</v>
      </c>
      <c r="P42" s="27">
        <v>0</v>
      </c>
      <c r="Q42" s="26">
        <v>0</v>
      </c>
      <c r="R42" s="16">
        <f t="shared" si="0"/>
        <v>0</v>
      </c>
    </row>
    <row r="43" spans="2:19" ht="16.5" x14ac:dyDescent="0.3">
      <c r="B43" s="6" t="s">
        <v>32</v>
      </c>
      <c r="C43" s="10">
        <v>0</v>
      </c>
      <c r="D43" s="11">
        <v>0</v>
      </c>
      <c r="E43" s="10">
        <v>0</v>
      </c>
      <c r="F43" s="11"/>
      <c r="G43" s="11"/>
      <c r="H43" s="11"/>
      <c r="I43" s="11"/>
      <c r="J43" s="11"/>
      <c r="K43" s="10"/>
      <c r="L43" s="11"/>
      <c r="M43" s="11"/>
      <c r="N43" s="11"/>
      <c r="O43" s="26">
        <v>0</v>
      </c>
      <c r="P43" s="27">
        <v>0</v>
      </c>
      <c r="Q43" s="26">
        <v>0</v>
      </c>
      <c r="R43" s="16">
        <f t="shared" si="0"/>
        <v>0</v>
      </c>
    </row>
    <row r="44" spans="2:19" ht="16.5" x14ac:dyDescent="0.3">
      <c r="B44" s="6" t="s">
        <v>33</v>
      </c>
      <c r="C44" s="10">
        <v>0</v>
      </c>
      <c r="D44" s="11">
        <v>0</v>
      </c>
      <c r="E44" s="10">
        <v>0</v>
      </c>
      <c r="F44" s="11"/>
      <c r="G44" s="11"/>
      <c r="H44" s="11"/>
      <c r="I44" s="11"/>
      <c r="J44" s="11"/>
      <c r="K44" s="10"/>
      <c r="L44" s="11"/>
      <c r="M44" s="11"/>
      <c r="N44" s="11"/>
      <c r="O44" s="26">
        <v>0</v>
      </c>
      <c r="P44" s="27">
        <v>0</v>
      </c>
      <c r="Q44" s="26">
        <v>0</v>
      </c>
      <c r="R44" s="16">
        <f t="shared" si="0"/>
        <v>0</v>
      </c>
    </row>
    <row r="45" spans="2:19" ht="16.5" x14ac:dyDescent="0.3">
      <c r="B45" s="6" t="s">
        <v>34</v>
      </c>
      <c r="C45" s="10">
        <v>78</v>
      </c>
      <c r="D45" s="11">
        <v>35</v>
      </c>
      <c r="E45" s="10">
        <v>56</v>
      </c>
      <c r="F45" s="11"/>
      <c r="G45" s="11"/>
      <c r="H45" s="11"/>
      <c r="I45" s="11"/>
      <c r="J45" s="11"/>
      <c r="K45" s="10"/>
      <c r="L45" s="11"/>
      <c r="M45" s="11"/>
      <c r="N45" s="11"/>
      <c r="O45" s="26">
        <v>213</v>
      </c>
      <c r="P45" s="27">
        <v>0</v>
      </c>
      <c r="Q45" s="26">
        <v>189</v>
      </c>
      <c r="R45" s="16">
        <f t="shared" si="0"/>
        <v>571</v>
      </c>
    </row>
    <row r="46" spans="2:19" ht="17.25" thickBot="1" x14ac:dyDescent="0.35">
      <c r="B46" s="6" t="s">
        <v>45</v>
      </c>
      <c r="C46" s="10">
        <v>576</v>
      </c>
      <c r="D46" s="11">
        <v>456</v>
      </c>
      <c r="E46" s="10">
        <v>687</v>
      </c>
      <c r="F46" s="11"/>
      <c r="G46" s="11"/>
      <c r="H46" s="11"/>
      <c r="I46" s="11"/>
      <c r="J46" s="11"/>
      <c r="K46" s="10"/>
      <c r="L46" s="11"/>
      <c r="M46" s="11"/>
      <c r="N46" s="11"/>
      <c r="O46" s="26">
        <v>1254</v>
      </c>
      <c r="P46" s="27">
        <v>546</v>
      </c>
      <c r="Q46" s="26">
        <v>476</v>
      </c>
      <c r="R46" s="16">
        <f t="shared" si="0"/>
        <v>3995</v>
      </c>
    </row>
    <row r="47" spans="2:19" ht="17.25" thickBot="1" x14ac:dyDescent="0.35">
      <c r="B47" s="7" t="s">
        <v>40</v>
      </c>
      <c r="C47" s="8">
        <f>SUM(C4:C46)</f>
        <v>34314</v>
      </c>
      <c r="D47" s="8">
        <f t="shared" ref="D47:L47" si="1">SUM(D4:D46)</f>
        <v>29245</v>
      </c>
      <c r="E47" s="8">
        <f t="shared" si="1"/>
        <v>34357</v>
      </c>
      <c r="F47" s="8"/>
      <c r="G47" s="8"/>
      <c r="H47" s="8"/>
      <c r="I47" s="8"/>
      <c r="J47" s="8">
        <f t="shared" si="1"/>
        <v>0</v>
      </c>
      <c r="K47" s="8">
        <f t="shared" si="1"/>
        <v>0</v>
      </c>
      <c r="L47" s="8">
        <f t="shared" si="1"/>
        <v>0</v>
      </c>
      <c r="M47" s="14"/>
      <c r="N47" s="14"/>
      <c r="O47" s="25">
        <v>45195</v>
      </c>
      <c r="P47" s="18">
        <v>28832</v>
      </c>
      <c r="Q47" s="25">
        <v>10858</v>
      </c>
      <c r="R47" s="15">
        <f t="shared" si="0"/>
        <v>182801</v>
      </c>
    </row>
    <row r="48" spans="2:19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24"/>
      <c r="P48" s="24"/>
      <c r="Q48" s="24"/>
      <c r="R48" s="24"/>
      <c r="S48" s="5"/>
    </row>
    <row r="49" spans="2:19" x14ac:dyDescent="0.2">
      <c r="B49" s="9" t="s">
        <v>46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24"/>
      <c r="P49" s="24"/>
      <c r="Q49" s="24"/>
      <c r="R49" s="23"/>
      <c r="S49" s="3"/>
    </row>
    <row r="50" spans="2:19" x14ac:dyDescent="0.2">
      <c r="B50" s="4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24"/>
      <c r="P50" s="24"/>
      <c r="Q50" s="24"/>
      <c r="R50" s="23"/>
      <c r="S50" s="3"/>
    </row>
    <row r="51" spans="2:19" x14ac:dyDescent="0.2">
      <c r="B51" s="4" t="s">
        <v>42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24"/>
      <c r="P51" s="24"/>
      <c r="Q51" s="24"/>
      <c r="R51" s="23"/>
      <c r="S51" s="3"/>
    </row>
    <row r="52" spans="2:19" x14ac:dyDescent="0.2">
      <c r="B52" s="4" t="s">
        <v>60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24"/>
      <c r="P52" s="24"/>
      <c r="Q52" s="24"/>
      <c r="R52" s="23"/>
      <c r="S5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 Lee</dc:creator>
  <cp:lastModifiedBy>Jason L. Ryan</cp:lastModifiedBy>
  <dcterms:created xsi:type="dcterms:W3CDTF">2026-01-17T15:12:09Z</dcterms:created>
  <dcterms:modified xsi:type="dcterms:W3CDTF">2026-08-17T15:55:21Z</dcterms:modified>
</cp:coreProperties>
</file>