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ebsite Works\2025 Update\Converted Files\Social &amp; Demographic Statistics\Population &amp; Demography\"/>
    </mc:Choice>
  </mc:AlternateContent>
  <bookViews>
    <workbookView xWindow="0" yWindow="0" windowWidth="28800" windowHeight="12015" activeTab="1"/>
  </bookViews>
  <sheets>
    <sheet name="2011" sheetId="3" r:id="rId1"/>
    <sheet name="2018" sheetId="1" r:id="rId2"/>
    <sheet name="2023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D25" i="2"/>
  <c r="C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25" i="3" s="1"/>
</calcChain>
</file>

<file path=xl/sharedStrings.xml><?xml version="1.0" encoding="utf-8"?>
<sst xmlns="http://schemas.openxmlformats.org/spreadsheetml/2006/main" count="86" uniqueCount="34">
  <si>
    <t>Usual Resident Population (Enumerated) By Enumeration District and Sex - 2011</t>
  </si>
  <si>
    <t>Enumeration District</t>
  </si>
  <si>
    <t>Sex</t>
  </si>
  <si>
    <t>Total</t>
  </si>
  <si>
    <t>Male</t>
  </si>
  <si>
    <t>Female</t>
  </si>
  <si>
    <t>Isles Bay</t>
  </si>
  <si>
    <t>&lt;5</t>
  </si>
  <si>
    <t>Happy Hill</t>
  </si>
  <si>
    <t>Frith/Flemming</t>
  </si>
  <si>
    <t>Salem</t>
  </si>
  <si>
    <t>Old Towne</t>
  </si>
  <si>
    <t>Olveston</t>
  </si>
  <si>
    <t>Woodlands</t>
  </si>
  <si>
    <t>St. Peters</t>
  </si>
  <si>
    <t>Cudjoe Head</t>
  </si>
  <si>
    <t>Nixons/Banks</t>
  </si>
  <si>
    <t>Brades</t>
  </si>
  <si>
    <t>Baker Hill</t>
  </si>
  <si>
    <t>Barzeys</t>
  </si>
  <si>
    <t>Davy Hill</t>
  </si>
  <si>
    <t>Geralds Bottom</t>
  </si>
  <si>
    <t>St. Johns</t>
  </si>
  <si>
    <t>Judy Piece</t>
  </si>
  <si>
    <t>Look Out</t>
  </si>
  <si>
    <t>Drummonds</t>
  </si>
  <si>
    <t>Source:</t>
  </si>
  <si>
    <t>Population and Housing Census - 2011</t>
  </si>
  <si>
    <t>Usual Resident Population (Enumerated) by Enumeration District and Sex - 2023</t>
  </si>
  <si>
    <t xml:space="preserve">Sex </t>
  </si>
  <si>
    <t>Olde Towne</t>
  </si>
  <si>
    <t>Population and Housing Census - 2023</t>
  </si>
  <si>
    <t>Usual Resident Population (Enumerated) by Enumeration District and Sex - 2018</t>
  </si>
  <si>
    <t>Labour Force Census and Intercensal Count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</si>
</sst>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##0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wrapText="1"/>
    </xf>
    <xf numFmtId="0" fontId="7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8" fillId="0" borderId="9" xfId="0" applyFont="1" applyBorder="1"/>
    <xf numFmtId="3" fontId="8" fillId="0" borderId="10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0" fontId="4" fillId="0" borderId="13" xfId="0" applyFont="1" applyBorder="1"/>
    <xf numFmtId="3" fontId="4" fillId="0" borderId="14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2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16" xfId="2" applyFont="1" applyBorder="1" applyAlignment="1">
      <alignment horizontal="center" wrapText="1"/>
    </xf>
    <xf numFmtId="0" fontId="7" fillId="0" borderId="17" xfId="3" applyFont="1" applyBorder="1" applyAlignment="1">
      <alignment horizontal="center" vertical="center"/>
    </xf>
    <xf numFmtId="0" fontId="6" fillId="0" borderId="18" xfId="2" applyFont="1" applyBorder="1" applyAlignment="1">
      <alignment horizontal="center" wrapText="1"/>
    </xf>
    <xf numFmtId="0" fontId="6" fillId="0" borderId="19" xfId="2" applyFont="1" applyBorder="1" applyAlignment="1">
      <alignment horizontal="center" wrapText="1"/>
    </xf>
    <xf numFmtId="0" fontId="7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top" wrapText="1"/>
    </xf>
    <xf numFmtId="164" fontId="11" fillId="0" borderId="22" xfId="2" applyNumberFormat="1" applyFont="1" applyBorder="1" applyAlignment="1">
      <alignment horizontal="right" vertical="top"/>
    </xf>
    <xf numFmtId="164" fontId="11" fillId="0" borderId="23" xfId="2" applyNumberFormat="1" applyFont="1" applyBorder="1" applyAlignment="1">
      <alignment horizontal="right" vertical="top"/>
    </xf>
    <xf numFmtId="164" fontId="11" fillId="0" borderId="24" xfId="2" applyNumberFormat="1" applyFont="1" applyBorder="1" applyAlignment="1">
      <alignment horizontal="right" vertical="top"/>
    </xf>
    <xf numFmtId="0" fontId="11" fillId="0" borderId="25" xfId="2" applyFont="1" applyBorder="1" applyAlignment="1">
      <alignment horizontal="left" vertical="top" wrapText="1"/>
    </xf>
    <xf numFmtId="164" fontId="11" fillId="0" borderId="26" xfId="2" applyNumberFormat="1" applyFont="1" applyBorder="1" applyAlignment="1">
      <alignment horizontal="right" vertical="top"/>
    </xf>
    <xf numFmtId="164" fontId="11" fillId="0" borderId="27" xfId="2" applyNumberFormat="1" applyFont="1" applyBorder="1" applyAlignment="1">
      <alignment horizontal="right" vertical="top"/>
    </xf>
    <xf numFmtId="164" fontId="11" fillId="0" borderId="28" xfId="2" applyNumberFormat="1" applyFont="1" applyBorder="1" applyAlignment="1">
      <alignment horizontal="right" vertical="top"/>
    </xf>
    <xf numFmtId="0" fontId="7" fillId="0" borderId="29" xfId="2" applyFont="1" applyBorder="1" applyAlignment="1">
      <alignment horizontal="left" vertical="center"/>
    </xf>
    <xf numFmtId="166" fontId="12" fillId="0" borderId="30" xfId="1" applyNumberFormat="1" applyFont="1" applyBorder="1" applyAlignment="1">
      <alignment horizontal="right" vertical="top"/>
    </xf>
    <xf numFmtId="166" fontId="12" fillId="0" borderId="31" xfId="1" applyNumberFormat="1" applyFont="1" applyBorder="1" applyAlignment="1">
      <alignment horizontal="right" vertical="top"/>
    </xf>
    <xf numFmtId="166" fontId="12" fillId="0" borderId="32" xfId="1" applyNumberFormat="1" applyFont="1" applyBorder="1" applyAlignment="1">
      <alignment horizontal="right" vertical="top"/>
    </xf>
    <xf numFmtId="0" fontId="5" fillId="0" borderId="29" xfId="2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_Pop by ED" xfId="2"/>
    <cellStyle name="Normal_Shee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M16" sqref="M16"/>
    </sheetView>
  </sheetViews>
  <sheetFormatPr defaultRowHeight="15" x14ac:dyDescent="0.25"/>
  <cols>
    <col min="2" max="2" width="84.28515625" bestFit="1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1"/>
      <c r="B3" s="2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3" t="s">
        <v>1</v>
      </c>
      <c r="C4" s="4" t="s">
        <v>2</v>
      </c>
      <c r="D4" s="5"/>
      <c r="E4" s="6" t="s">
        <v>3</v>
      </c>
      <c r="F4" s="1"/>
      <c r="G4" s="1"/>
      <c r="H4" s="1"/>
      <c r="I4" s="1"/>
      <c r="J4" s="1"/>
    </row>
    <row r="5" spans="1:10" ht="16.5" thickBot="1" x14ac:dyDescent="0.3">
      <c r="A5" s="1"/>
      <c r="B5" s="7"/>
      <c r="C5" s="8" t="s">
        <v>4</v>
      </c>
      <c r="D5" s="9" t="s">
        <v>5</v>
      </c>
      <c r="E5" s="10"/>
      <c r="F5" s="1"/>
      <c r="G5" s="1"/>
      <c r="H5" s="1"/>
      <c r="I5" s="1"/>
      <c r="J5" s="1"/>
    </row>
    <row r="6" spans="1:10" ht="15.75" x14ac:dyDescent="0.25">
      <c r="A6" s="1"/>
      <c r="B6" s="11" t="s">
        <v>6</v>
      </c>
      <c r="C6" s="12" t="s">
        <v>7</v>
      </c>
      <c r="D6" s="13" t="s">
        <v>7</v>
      </c>
      <c r="E6" s="14">
        <v>6</v>
      </c>
      <c r="F6" s="1"/>
      <c r="G6" s="1"/>
      <c r="H6" s="1"/>
      <c r="I6" s="1"/>
      <c r="J6" s="1"/>
    </row>
    <row r="7" spans="1:10" ht="15.75" x14ac:dyDescent="0.25">
      <c r="A7" s="1"/>
      <c r="B7" s="11" t="s">
        <v>8</v>
      </c>
      <c r="C7" s="12">
        <v>8</v>
      </c>
      <c r="D7" s="13">
        <v>7</v>
      </c>
      <c r="E7" s="14">
        <f t="shared" ref="E7:E24" si="0">+D7+C7</f>
        <v>15</v>
      </c>
      <c r="F7" s="1"/>
      <c r="G7" s="1"/>
      <c r="H7" s="1"/>
      <c r="I7" s="1"/>
      <c r="J7" s="1"/>
    </row>
    <row r="8" spans="1:10" ht="15.75" x14ac:dyDescent="0.25">
      <c r="A8" s="1"/>
      <c r="B8" s="11" t="s">
        <v>9</v>
      </c>
      <c r="C8" s="12">
        <v>80</v>
      </c>
      <c r="D8" s="13">
        <v>87</v>
      </c>
      <c r="E8" s="14">
        <f t="shared" si="0"/>
        <v>167</v>
      </c>
      <c r="F8" s="1"/>
      <c r="G8" s="1"/>
      <c r="H8" s="1"/>
      <c r="I8" s="1"/>
      <c r="J8" s="1"/>
    </row>
    <row r="9" spans="1:10" ht="15.75" x14ac:dyDescent="0.25">
      <c r="A9" s="1"/>
      <c r="B9" s="11" t="s">
        <v>10</v>
      </c>
      <c r="C9" s="12">
        <v>182</v>
      </c>
      <c r="D9" s="13">
        <v>157</v>
      </c>
      <c r="E9" s="14">
        <f t="shared" si="0"/>
        <v>339</v>
      </c>
      <c r="F9" s="1"/>
      <c r="G9" s="1"/>
      <c r="H9" s="1"/>
      <c r="I9" s="1"/>
      <c r="J9" s="1"/>
    </row>
    <row r="10" spans="1:10" ht="15.75" x14ac:dyDescent="0.25">
      <c r="A10" s="1"/>
      <c r="B10" s="11" t="s">
        <v>11</v>
      </c>
      <c r="C10" s="12">
        <v>25</v>
      </c>
      <c r="D10" s="13">
        <v>31</v>
      </c>
      <c r="E10" s="14">
        <f t="shared" si="0"/>
        <v>56</v>
      </c>
      <c r="F10" s="1"/>
      <c r="G10" s="1"/>
      <c r="H10" s="1"/>
      <c r="I10" s="1"/>
      <c r="J10" s="1"/>
    </row>
    <row r="11" spans="1:10" ht="15.75" x14ac:dyDescent="0.25">
      <c r="A11" s="1"/>
      <c r="B11" s="11" t="s">
        <v>12</v>
      </c>
      <c r="C11" s="12">
        <v>147</v>
      </c>
      <c r="D11" s="13">
        <v>135</v>
      </c>
      <c r="E11" s="14">
        <f t="shared" si="0"/>
        <v>282</v>
      </c>
      <c r="F11" s="1"/>
      <c r="G11" s="1"/>
      <c r="H11" s="1"/>
      <c r="I11" s="1"/>
      <c r="J11" s="1"/>
    </row>
    <row r="12" spans="1:10" ht="15.75" x14ac:dyDescent="0.25">
      <c r="A12" s="1"/>
      <c r="B12" s="11" t="s">
        <v>13</v>
      </c>
      <c r="C12" s="12">
        <v>138</v>
      </c>
      <c r="D12" s="13">
        <v>130</v>
      </c>
      <c r="E12" s="14">
        <f t="shared" si="0"/>
        <v>268</v>
      </c>
      <c r="F12" s="1"/>
      <c r="G12" s="1"/>
      <c r="H12" s="1"/>
      <c r="I12" s="1"/>
      <c r="J12" s="1"/>
    </row>
    <row r="13" spans="1:10" ht="15.75" x14ac:dyDescent="0.25">
      <c r="A13" s="1"/>
      <c r="B13" s="11" t="s">
        <v>14</v>
      </c>
      <c r="C13" s="12">
        <v>226</v>
      </c>
      <c r="D13" s="13">
        <v>210</v>
      </c>
      <c r="E13" s="14">
        <f t="shared" si="0"/>
        <v>436</v>
      </c>
      <c r="F13" s="1"/>
      <c r="G13" s="1"/>
      <c r="H13" s="1"/>
      <c r="I13" s="1"/>
      <c r="J13" s="1"/>
    </row>
    <row r="14" spans="1:10" ht="15.75" x14ac:dyDescent="0.25">
      <c r="A14" s="1"/>
      <c r="B14" s="11" t="s">
        <v>15</v>
      </c>
      <c r="C14" s="12">
        <v>70</v>
      </c>
      <c r="D14" s="13">
        <v>67</v>
      </c>
      <c r="E14" s="14">
        <f t="shared" si="0"/>
        <v>137</v>
      </c>
      <c r="F14" s="1"/>
      <c r="G14" s="1"/>
      <c r="H14" s="1"/>
      <c r="I14" s="1"/>
      <c r="J14" s="1"/>
    </row>
    <row r="15" spans="1:10" ht="15.75" x14ac:dyDescent="0.25">
      <c r="A15" s="1"/>
      <c r="B15" s="11" t="s">
        <v>16</v>
      </c>
      <c r="C15" s="12">
        <v>61</v>
      </c>
      <c r="D15" s="13">
        <v>70</v>
      </c>
      <c r="E15" s="14">
        <f t="shared" si="0"/>
        <v>131</v>
      </c>
      <c r="F15" s="1"/>
      <c r="G15" s="1"/>
      <c r="H15" s="1"/>
      <c r="I15" s="1"/>
      <c r="J15" s="1"/>
    </row>
    <row r="16" spans="1:10" ht="15.75" x14ac:dyDescent="0.25">
      <c r="A16" s="1"/>
      <c r="B16" s="11" t="s">
        <v>17</v>
      </c>
      <c r="C16" s="12">
        <v>217</v>
      </c>
      <c r="D16" s="13">
        <v>192</v>
      </c>
      <c r="E16" s="14">
        <f t="shared" si="0"/>
        <v>409</v>
      </c>
      <c r="F16" s="1"/>
      <c r="G16" s="1"/>
      <c r="H16" s="1"/>
      <c r="I16" s="1"/>
      <c r="J16" s="1"/>
    </row>
    <row r="17" spans="1:10" ht="15.75" x14ac:dyDescent="0.25">
      <c r="A17" s="1"/>
      <c r="B17" s="11" t="s">
        <v>18</v>
      </c>
      <c r="C17" s="12">
        <v>105</v>
      </c>
      <c r="D17" s="13">
        <v>129</v>
      </c>
      <c r="E17" s="14">
        <f t="shared" si="0"/>
        <v>234</v>
      </c>
      <c r="F17" s="1"/>
      <c r="G17" s="1"/>
      <c r="H17" s="1"/>
      <c r="I17" s="1"/>
      <c r="J17" s="1"/>
    </row>
    <row r="18" spans="1:10" ht="15.75" x14ac:dyDescent="0.25">
      <c r="A18" s="1"/>
      <c r="B18" s="11" t="s">
        <v>19</v>
      </c>
      <c r="C18" s="12">
        <v>72</v>
      </c>
      <c r="D18" s="13">
        <v>75</v>
      </c>
      <c r="E18" s="14">
        <f t="shared" si="0"/>
        <v>147</v>
      </c>
      <c r="F18" s="1"/>
      <c r="G18" s="1"/>
      <c r="H18" s="1"/>
      <c r="I18" s="1"/>
      <c r="J18" s="1"/>
    </row>
    <row r="19" spans="1:10" ht="15.75" x14ac:dyDescent="0.25">
      <c r="A19" s="1"/>
      <c r="B19" s="11" t="s">
        <v>20</v>
      </c>
      <c r="C19" s="12">
        <v>228</v>
      </c>
      <c r="D19" s="13">
        <v>229</v>
      </c>
      <c r="E19" s="14">
        <f t="shared" si="0"/>
        <v>457</v>
      </c>
      <c r="F19" s="1"/>
      <c r="G19" s="1"/>
      <c r="H19" s="1"/>
      <c r="I19" s="1"/>
      <c r="J19" s="1"/>
    </row>
    <row r="20" spans="1:10" ht="15.75" x14ac:dyDescent="0.25">
      <c r="A20" s="1"/>
      <c r="B20" s="11" t="s">
        <v>21</v>
      </c>
      <c r="C20" s="12">
        <v>73</v>
      </c>
      <c r="D20" s="13">
        <v>63</v>
      </c>
      <c r="E20" s="14">
        <f t="shared" si="0"/>
        <v>136</v>
      </c>
      <c r="F20" s="1"/>
      <c r="G20" s="1"/>
      <c r="H20" s="1"/>
      <c r="I20" s="1"/>
      <c r="J20" s="1"/>
    </row>
    <row r="21" spans="1:10" ht="15.75" x14ac:dyDescent="0.25">
      <c r="A21" s="1"/>
      <c r="B21" s="11" t="s">
        <v>22</v>
      </c>
      <c r="C21" s="12">
        <v>260</v>
      </c>
      <c r="D21" s="13">
        <v>244</v>
      </c>
      <c r="E21" s="14">
        <f t="shared" si="0"/>
        <v>504</v>
      </c>
      <c r="F21" s="1"/>
      <c r="G21" s="1"/>
      <c r="H21" s="1"/>
      <c r="I21" s="1"/>
      <c r="J21" s="1"/>
    </row>
    <row r="22" spans="1:10" ht="15.75" x14ac:dyDescent="0.25">
      <c r="A22" s="1"/>
      <c r="B22" s="11" t="s">
        <v>23</v>
      </c>
      <c r="C22" s="12">
        <v>135</v>
      </c>
      <c r="D22" s="13">
        <v>106</v>
      </c>
      <c r="E22" s="14">
        <f t="shared" si="0"/>
        <v>241</v>
      </c>
      <c r="F22" s="1"/>
      <c r="G22" s="1"/>
      <c r="H22" s="1"/>
      <c r="I22" s="1"/>
      <c r="J22" s="1"/>
    </row>
    <row r="23" spans="1:10" ht="15.75" x14ac:dyDescent="0.25">
      <c r="A23" s="1"/>
      <c r="B23" s="11" t="s">
        <v>24</v>
      </c>
      <c r="C23" s="12">
        <v>349</v>
      </c>
      <c r="D23" s="13">
        <v>316</v>
      </c>
      <c r="E23" s="14">
        <f t="shared" si="0"/>
        <v>665</v>
      </c>
      <c r="F23" s="1"/>
      <c r="G23" s="1"/>
      <c r="H23" s="1"/>
      <c r="I23" s="1"/>
      <c r="J23" s="1"/>
    </row>
    <row r="24" spans="1:10" ht="15.75" x14ac:dyDescent="0.25">
      <c r="A24" s="1"/>
      <c r="B24" s="11" t="s">
        <v>25</v>
      </c>
      <c r="C24" s="12">
        <v>86</v>
      </c>
      <c r="D24" s="13">
        <v>59</v>
      </c>
      <c r="E24" s="14">
        <f t="shared" si="0"/>
        <v>145</v>
      </c>
      <c r="F24" s="1"/>
      <c r="G24" s="1"/>
      <c r="H24" s="1"/>
      <c r="I24" s="1"/>
      <c r="J24" s="1"/>
    </row>
    <row r="25" spans="1:10" ht="16.5" thickBot="1" x14ac:dyDescent="0.3">
      <c r="A25" s="1"/>
      <c r="B25" s="15" t="s">
        <v>3</v>
      </c>
      <c r="C25" s="16">
        <v>2466</v>
      </c>
      <c r="D25" s="17">
        <v>2309</v>
      </c>
      <c r="E25" s="18">
        <f>SUM(E6:E24)</f>
        <v>4775</v>
      </c>
      <c r="F25" s="1"/>
      <c r="G25" s="1"/>
      <c r="H25" s="1"/>
      <c r="I25" s="1"/>
      <c r="J25" s="1"/>
    </row>
    <row r="26" spans="1:10" ht="15.75" x14ac:dyDescent="0.25">
      <c r="A26" s="1"/>
      <c r="B26" s="19"/>
      <c r="C26" s="1"/>
      <c r="D26" s="1"/>
      <c r="E26" s="1"/>
      <c r="F26" s="1"/>
      <c r="G26" s="1"/>
      <c r="H26" s="1"/>
      <c r="I26" s="1"/>
      <c r="J26" s="1"/>
    </row>
    <row r="27" spans="1:10" ht="15.75" x14ac:dyDescent="0.25">
      <c r="A27" s="1"/>
      <c r="B27" s="20" t="s">
        <v>26</v>
      </c>
      <c r="C27" s="20" t="s">
        <v>27</v>
      </c>
      <c r="D27" s="20"/>
      <c r="E27" s="20"/>
      <c r="F27" s="20"/>
      <c r="G27" s="1"/>
      <c r="H27" s="1"/>
      <c r="I27" s="1"/>
      <c r="J27" s="1"/>
    </row>
    <row r="28" spans="1:10" ht="15.75" x14ac:dyDescent="0.25">
      <c r="A28" s="1"/>
      <c r="B28" s="20"/>
      <c r="C28" s="20"/>
      <c r="D28" s="20"/>
      <c r="E28" s="20"/>
      <c r="F28" s="20"/>
      <c r="G28" s="1"/>
      <c r="H28" s="1"/>
      <c r="I28" s="1"/>
      <c r="J28" s="1"/>
    </row>
    <row r="29" spans="1:1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3">
    <mergeCell ref="B4:B5"/>
    <mergeCell ref="C4:D4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workbookViewId="0">
      <selection activeCell="L12" sqref="L12"/>
    </sheetView>
  </sheetViews>
  <sheetFormatPr defaultRowHeight="15" x14ac:dyDescent="0.25"/>
  <cols>
    <col min="2" max="2" width="84" bestFit="1" customWidth="1"/>
  </cols>
  <sheetData>
    <row r="2" spans="2:9" x14ac:dyDescent="0.25">
      <c r="B2" s="2" t="s">
        <v>32</v>
      </c>
      <c r="C2" s="21"/>
      <c r="D2" s="21"/>
      <c r="E2" s="21"/>
      <c r="F2" s="21"/>
      <c r="G2" s="21"/>
      <c r="H2" s="21"/>
      <c r="I2" s="21"/>
    </row>
    <row r="3" spans="2:9" ht="15.75" thickBot="1" x14ac:dyDescent="0.3">
      <c r="B3" s="22"/>
      <c r="C3" s="22"/>
      <c r="D3" s="22"/>
      <c r="E3" s="22"/>
    </row>
    <row r="4" spans="2:9" ht="15.75" thickBot="1" x14ac:dyDescent="0.3">
      <c r="B4" s="23" t="s">
        <v>1</v>
      </c>
      <c r="C4" s="4" t="s">
        <v>29</v>
      </c>
      <c r="D4" s="5"/>
      <c r="E4" s="24" t="s">
        <v>3</v>
      </c>
    </row>
    <row r="5" spans="2:9" ht="15.75" thickBot="1" x14ac:dyDescent="0.3">
      <c r="B5" s="25"/>
      <c r="C5" s="26" t="s">
        <v>4</v>
      </c>
      <c r="D5" s="27" t="s">
        <v>5</v>
      </c>
      <c r="E5" s="28"/>
    </row>
    <row r="6" spans="2:9" x14ac:dyDescent="0.25">
      <c r="B6" s="29" t="s">
        <v>6</v>
      </c>
      <c r="C6" s="30">
        <v>10</v>
      </c>
      <c r="D6" s="31">
        <v>6</v>
      </c>
      <c r="E6" s="32">
        <v>16</v>
      </c>
    </row>
    <row r="7" spans="2:9" ht="25.5" x14ac:dyDescent="0.25">
      <c r="B7" s="33" t="s">
        <v>8</v>
      </c>
      <c r="C7" s="34">
        <v>9</v>
      </c>
      <c r="D7" s="35">
        <v>6</v>
      </c>
      <c r="E7" s="36">
        <v>15</v>
      </c>
    </row>
    <row r="8" spans="2:9" ht="25.5" x14ac:dyDescent="0.25">
      <c r="B8" s="33" t="s">
        <v>9</v>
      </c>
      <c r="C8" s="34">
        <v>90</v>
      </c>
      <c r="D8" s="35">
        <v>85</v>
      </c>
      <c r="E8" s="36">
        <v>175</v>
      </c>
    </row>
    <row r="9" spans="2:9" x14ac:dyDescent="0.25">
      <c r="B9" s="33" t="s">
        <v>10</v>
      </c>
      <c r="C9" s="34">
        <v>168</v>
      </c>
      <c r="D9" s="35">
        <v>152</v>
      </c>
      <c r="E9" s="36">
        <v>320</v>
      </c>
    </row>
    <row r="10" spans="2:9" ht="25.5" x14ac:dyDescent="0.25">
      <c r="B10" s="33" t="s">
        <v>30</v>
      </c>
      <c r="C10" s="34">
        <v>40</v>
      </c>
      <c r="D10" s="35">
        <v>38</v>
      </c>
      <c r="E10" s="36">
        <v>78</v>
      </c>
    </row>
    <row r="11" spans="2:9" x14ac:dyDescent="0.25">
      <c r="B11" s="33" t="s">
        <v>12</v>
      </c>
      <c r="C11" s="34">
        <v>166</v>
      </c>
      <c r="D11" s="35">
        <v>158</v>
      </c>
      <c r="E11" s="36">
        <v>324</v>
      </c>
    </row>
    <row r="12" spans="2:9" ht="25.5" x14ac:dyDescent="0.25">
      <c r="B12" s="33" t="s">
        <v>13</v>
      </c>
      <c r="C12" s="34">
        <v>108</v>
      </c>
      <c r="D12" s="35">
        <v>134</v>
      </c>
      <c r="E12" s="36">
        <v>242</v>
      </c>
    </row>
    <row r="13" spans="2:9" ht="25.5" x14ac:dyDescent="0.25">
      <c r="B13" s="33" t="s">
        <v>14</v>
      </c>
      <c r="C13" s="34">
        <v>195</v>
      </c>
      <c r="D13" s="35">
        <v>185</v>
      </c>
      <c r="E13" s="36">
        <v>380</v>
      </c>
    </row>
    <row r="14" spans="2:9" ht="25.5" x14ac:dyDescent="0.25">
      <c r="B14" s="33" t="s">
        <v>15</v>
      </c>
      <c r="C14" s="34">
        <v>59</v>
      </c>
      <c r="D14" s="35">
        <v>72</v>
      </c>
      <c r="E14" s="36">
        <v>131</v>
      </c>
    </row>
    <row r="15" spans="2:9" ht="25.5" x14ac:dyDescent="0.25">
      <c r="B15" s="33" t="s">
        <v>16</v>
      </c>
      <c r="C15" s="34">
        <v>58</v>
      </c>
      <c r="D15" s="35">
        <v>60</v>
      </c>
      <c r="E15" s="36">
        <v>118</v>
      </c>
    </row>
    <row r="16" spans="2:9" x14ac:dyDescent="0.25">
      <c r="B16" s="33" t="s">
        <v>17</v>
      </c>
      <c r="C16" s="34">
        <v>178</v>
      </c>
      <c r="D16" s="35">
        <v>215</v>
      </c>
      <c r="E16" s="36">
        <v>393</v>
      </c>
    </row>
    <row r="17" spans="1:12" x14ac:dyDescent="0.25">
      <c r="B17" s="33" t="s">
        <v>18</v>
      </c>
      <c r="C17" s="34">
        <v>105</v>
      </c>
      <c r="D17" s="35">
        <v>106</v>
      </c>
      <c r="E17" s="36">
        <v>211</v>
      </c>
    </row>
    <row r="18" spans="1:12" x14ac:dyDescent="0.25">
      <c r="B18" s="33" t="s">
        <v>19</v>
      </c>
      <c r="C18" s="34">
        <v>101</v>
      </c>
      <c r="D18" s="35">
        <v>107</v>
      </c>
      <c r="E18" s="36">
        <v>208</v>
      </c>
    </row>
    <row r="19" spans="1:12" x14ac:dyDescent="0.25">
      <c r="B19" s="33" t="s">
        <v>20</v>
      </c>
      <c r="C19" s="34">
        <v>199</v>
      </c>
      <c r="D19" s="35">
        <v>211</v>
      </c>
      <c r="E19" s="36">
        <v>410</v>
      </c>
    </row>
    <row r="20" spans="1:12" ht="25.5" x14ac:dyDescent="0.25">
      <c r="B20" s="33" t="s">
        <v>21</v>
      </c>
      <c r="C20" s="34">
        <v>70</v>
      </c>
      <c r="D20" s="35">
        <v>63</v>
      </c>
      <c r="E20" s="36">
        <v>133</v>
      </c>
    </row>
    <row r="21" spans="1:12" x14ac:dyDescent="0.25">
      <c r="B21" s="33" t="s">
        <v>22</v>
      </c>
      <c r="C21" s="34">
        <v>198</v>
      </c>
      <c r="D21" s="35">
        <v>207</v>
      </c>
      <c r="E21" s="36">
        <v>405</v>
      </c>
    </row>
    <row r="22" spans="1:12" ht="25.5" x14ac:dyDescent="0.25">
      <c r="B22" s="33" t="s">
        <v>23</v>
      </c>
      <c r="C22" s="34">
        <v>102</v>
      </c>
      <c r="D22" s="35">
        <v>88</v>
      </c>
      <c r="E22" s="36">
        <v>190</v>
      </c>
    </row>
    <row r="23" spans="1:12" x14ac:dyDescent="0.25">
      <c r="B23" s="33" t="s">
        <v>24</v>
      </c>
      <c r="C23" s="34">
        <v>339</v>
      </c>
      <c r="D23" s="35">
        <v>357</v>
      </c>
      <c r="E23" s="36">
        <v>696</v>
      </c>
    </row>
    <row r="24" spans="1:12" ht="26.25" thickBot="1" x14ac:dyDescent="0.3">
      <c r="B24" s="33" t="s">
        <v>25</v>
      </c>
      <c r="C24" s="34">
        <v>61</v>
      </c>
      <c r="D24" s="35">
        <v>60</v>
      </c>
      <c r="E24" s="36">
        <v>121</v>
      </c>
    </row>
    <row r="25" spans="1:12" ht="15.75" thickBot="1" x14ac:dyDescent="0.3">
      <c r="B25" s="41" t="s">
        <v>3</v>
      </c>
      <c r="C25" s="38">
        <v>2256</v>
      </c>
      <c r="D25" s="39">
        <v>2310</v>
      </c>
      <c r="E25" s="40">
        <v>4566</v>
      </c>
    </row>
    <row r="27" spans="1:12" x14ac:dyDescent="0.25">
      <c r="A27" s="20"/>
      <c r="B27" s="20" t="s">
        <v>26</v>
      </c>
      <c r="C27" s="20" t="s">
        <v>33</v>
      </c>
      <c r="D27" s="20"/>
      <c r="E27" s="20"/>
      <c r="F27" s="20"/>
      <c r="G27" s="20"/>
      <c r="H27" s="20"/>
      <c r="I27" s="20"/>
      <c r="J27" s="20"/>
      <c r="K27" s="20"/>
      <c r="L27" s="20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</sheetData>
  <mergeCells count="4">
    <mergeCell ref="B3:E3"/>
    <mergeCell ref="B4:B5"/>
    <mergeCell ref="C4:D4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M7" sqref="M7"/>
    </sheetView>
  </sheetViews>
  <sheetFormatPr defaultRowHeight="15" x14ac:dyDescent="0.25"/>
  <cols>
    <col min="2" max="2" width="84" bestFit="1" customWidth="1"/>
  </cols>
  <sheetData>
    <row r="2" spans="2:9" x14ac:dyDescent="0.25">
      <c r="B2" s="2" t="s">
        <v>28</v>
      </c>
      <c r="C2" s="21"/>
      <c r="D2" s="21"/>
      <c r="E2" s="21"/>
      <c r="F2" s="21"/>
      <c r="G2" s="21"/>
      <c r="H2" s="21"/>
      <c r="I2" s="21"/>
    </row>
    <row r="3" spans="2:9" ht="15.75" thickBot="1" x14ac:dyDescent="0.3">
      <c r="B3" s="22"/>
      <c r="C3" s="22"/>
      <c r="D3" s="22"/>
      <c r="E3" s="22"/>
    </row>
    <row r="4" spans="2:9" ht="15.75" thickBot="1" x14ac:dyDescent="0.3">
      <c r="B4" s="23" t="s">
        <v>1</v>
      </c>
      <c r="C4" s="4" t="s">
        <v>29</v>
      </c>
      <c r="D4" s="5"/>
      <c r="E4" s="24" t="s">
        <v>3</v>
      </c>
    </row>
    <row r="5" spans="2:9" ht="15.75" thickBot="1" x14ac:dyDescent="0.3">
      <c r="B5" s="25"/>
      <c r="C5" s="26" t="s">
        <v>4</v>
      </c>
      <c r="D5" s="27" t="s">
        <v>5</v>
      </c>
      <c r="E5" s="28"/>
    </row>
    <row r="6" spans="2:9" x14ac:dyDescent="0.25">
      <c r="B6" s="29" t="s">
        <v>6</v>
      </c>
      <c r="C6" s="30">
        <v>9</v>
      </c>
      <c r="D6" s="31">
        <v>6</v>
      </c>
      <c r="E6" s="32">
        <f>D6+C6</f>
        <v>15</v>
      </c>
    </row>
    <row r="7" spans="2:9" ht="25.5" x14ac:dyDescent="0.25">
      <c r="B7" s="33" t="s">
        <v>8</v>
      </c>
      <c r="C7" s="34">
        <v>11</v>
      </c>
      <c r="D7" s="35">
        <v>10</v>
      </c>
      <c r="E7" s="36">
        <f t="shared" ref="E7:E24" si="0">D7+C7</f>
        <v>21</v>
      </c>
    </row>
    <row r="8" spans="2:9" ht="25.5" x14ac:dyDescent="0.25">
      <c r="B8" s="33" t="s">
        <v>9</v>
      </c>
      <c r="C8" s="34">
        <v>84</v>
      </c>
      <c r="D8" s="35">
        <v>75</v>
      </c>
      <c r="E8" s="36">
        <f t="shared" si="0"/>
        <v>159</v>
      </c>
    </row>
    <row r="9" spans="2:9" x14ac:dyDescent="0.25">
      <c r="B9" s="33" t="s">
        <v>10</v>
      </c>
      <c r="C9" s="34">
        <v>146</v>
      </c>
      <c r="D9" s="35">
        <v>131</v>
      </c>
      <c r="E9" s="36">
        <f t="shared" si="0"/>
        <v>277</v>
      </c>
    </row>
    <row r="10" spans="2:9" ht="25.5" x14ac:dyDescent="0.25">
      <c r="B10" s="33" t="s">
        <v>30</v>
      </c>
      <c r="C10" s="34">
        <v>30</v>
      </c>
      <c r="D10" s="35">
        <v>31</v>
      </c>
      <c r="E10" s="36">
        <f t="shared" si="0"/>
        <v>61</v>
      </c>
    </row>
    <row r="11" spans="2:9" x14ac:dyDescent="0.25">
      <c r="B11" s="33" t="s">
        <v>12</v>
      </c>
      <c r="C11" s="34">
        <v>154</v>
      </c>
      <c r="D11" s="35">
        <v>146</v>
      </c>
      <c r="E11" s="36">
        <f t="shared" si="0"/>
        <v>300</v>
      </c>
    </row>
    <row r="12" spans="2:9" ht="25.5" x14ac:dyDescent="0.25">
      <c r="B12" s="33" t="s">
        <v>13</v>
      </c>
      <c r="C12" s="34">
        <v>90</v>
      </c>
      <c r="D12" s="35">
        <v>118</v>
      </c>
      <c r="E12" s="36">
        <f t="shared" si="0"/>
        <v>208</v>
      </c>
    </row>
    <row r="13" spans="2:9" ht="25.5" x14ac:dyDescent="0.25">
      <c r="B13" s="33" t="s">
        <v>14</v>
      </c>
      <c r="C13" s="34">
        <v>187</v>
      </c>
      <c r="D13" s="35">
        <v>187</v>
      </c>
      <c r="E13" s="36">
        <f t="shared" si="0"/>
        <v>374</v>
      </c>
    </row>
    <row r="14" spans="2:9" ht="25.5" x14ac:dyDescent="0.25">
      <c r="B14" s="33" t="s">
        <v>15</v>
      </c>
      <c r="C14" s="34">
        <v>56</v>
      </c>
      <c r="D14" s="35">
        <v>64</v>
      </c>
      <c r="E14" s="36">
        <f t="shared" si="0"/>
        <v>120</v>
      </c>
    </row>
    <row r="15" spans="2:9" ht="25.5" x14ac:dyDescent="0.25">
      <c r="B15" s="33" t="s">
        <v>16</v>
      </c>
      <c r="C15" s="34">
        <v>58</v>
      </c>
      <c r="D15" s="35">
        <v>70</v>
      </c>
      <c r="E15" s="36">
        <f t="shared" si="0"/>
        <v>128</v>
      </c>
    </row>
    <row r="16" spans="2:9" x14ac:dyDescent="0.25">
      <c r="B16" s="33" t="s">
        <v>17</v>
      </c>
      <c r="C16" s="34">
        <v>185</v>
      </c>
      <c r="D16" s="35">
        <v>198</v>
      </c>
      <c r="E16" s="36">
        <f t="shared" si="0"/>
        <v>383</v>
      </c>
    </row>
    <row r="17" spans="1:10" x14ac:dyDescent="0.25">
      <c r="B17" s="33" t="s">
        <v>18</v>
      </c>
      <c r="C17" s="34">
        <v>94</v>
      </c>
      <c r="D17" s="35">
        <v>104</v>
      </c>
      <c r="E17" s="36">
        <f t="shared" si="0"/>
        <v>198</v>
      </c>
    </row>
    <row r="18" spans="1:10" x14ac:dyDescent="0.25">
      <c r="B18" s="33" t="s">
        <v>19</v>
      </c>
      <c r="C18" s="34">
        <v>95</v>
      </c>
      <c r="D18" s="35">
        <v>100</v>
      </c>
      <c r="E18" s="36">
        <f t="shared" si="0"/>
        <v>195</v>
      </c>
    </row>
    <row r="19" spans="1:10" x14ac:dyDescent="0.25">
      <c r="B19" s="33" t="s">
        <v>20</v>
      </c>
      <c r="C19" s="34">
        <v>206</v>
      </c>
      <c r="D19" s="35">
        <v>216</v>
      </c>
      <c r="E19" s="36">
        <f t="shared" si="0"/>
        <v>422</v>
      </c>
    </row>
    <row r="20" spans="1:10" ht="25.5" x14ac:dyDescent="0.25">
      <c r="B20" s="33" t="s">
        <v>21</v>
      </c>
      <c r="C20" s="34">
        <v>54</v>
      </c>
      <c r="D20" s="35">
        <v>64</v>
      </c>
      <c r="E20" s="36">
        <f t="shared" si="0"/>
        <v>118</v>
      </c>
    </row>
    <row r="21" spans="1:10" x14ac:dyDescent="0.25">
      <c r="B21" s="33" t="s">
        <v>22</v>
      </c>
      <c r="C21" s="34">
        <v>201</v>
      </c>
      <c r="D21" s="35">
        <v>194</v>
      </c>
      <c r="E21" s="36">
        <f t="shared" si="0"/>
        <v>395</v>
      </c>
    </row>
    <row r="22" spans="1:10" ht="25.5" x14ac:dyDescent="0.25">
      <c r="B22" s="33" t="s">
        <v>23</v>
      </c>
      <c r="C22" s="34">
        <v>83</v>
      </c>
      <c r="D22" s="35">
        <v>83</v>
      </c>
      <c r="E22" s="36">
        <f t="shared" si="0"/>
        <v>166</v>
      </c>
    </row>
    <row r="23" spans="1:10" x14ac:dyDescent="0.25">
      <c r="B23" s="33" t="s">
        <v>24</v>
      </c>
      <c r="C23" s="34">
        <v>305</v>
      </c>
      <c r="D23" s="35">
        <v>295</v>
      </c>
      <c r="E23" s="36">
        <f t="shared" si="0"/>
        <v>600</v>
      </c>
    </row>
    <row r="24" spans="1:10" ht="26.25" thickBot="1" x14ac:dyDescent="0.3">
      <c r="B24" s="33" t="s">
        <v>25</v>
      </c>
      <c r="C24" s="34">
        <v>61</v>
      </c>
      <c r="D24" s="35">
        <v>64</v>
      </c>
      <c r="E24" s="36">
        <f t="shared" si="0"/>
        <v>125</v>
      </c>
    </row>
    <row r="25" spans="1:10" ht="15.75" thickBot="1" x14ac:dyDescent="0.3">
      <c r="B25" s="37" t="s">
        <v>3</v>
      </c>
      <c r="C25" s="38">
        <f>SUM(C6:C24)</f>
        <v>2109</v>
      </c>
      <c r="D25" s="39">
        <f t="shared" ref="D25:E25" si="1">SUM(D6:D24)</f>
        <v>2156</v>
      </c>
      <c r="E25" s="40">
        <f t="shared" si="1"/>
        <v>4265</v>
      </c>
    </row>
    <row r="27" spans="1:10" x14ac:dyDescent="0.25">
      <c r="A27" s="20"/>
      <c r="B27" s="20" t="s">
        <v>26</v>
      </c>
      <c r="C27" s="20" t="s">
        <v>31</v>
      </c>
      <c r="D27" s="20"/>
      <c r="E27" s="20"/>
      <c r="F27" s="20"/>
      <c r="G27" s="20"/>
      <c r="H27" s="20"/>
      <c r="I27" s="20"/>
      <c r="J27" s="20"/>
    </row>
    <row r="28" spans="1:10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</row>
  </sheetData>
  <mergeCells count="4">
    <mergeCell ref="B3:E3"/>
    <mergeCell ref="B4:B5"/>
    <mergeCell ref="C4:D4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</vt:lpstr>
      <vt:lpstr>2018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AJ Lee</cp:lastModifiedBy>
  <dcterms:created xsi:type="dcterms:W3CDTF">2026-04-10T17:24:31Z</dcterms:created>
  <dcterms:modified xsi:type="dcterms:W3CDTF">2026-04-10T17:26:33Z</dcterms:modified>
</cp:coreProperties>
</file>