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4 Update\Converted Files\Social &amp; Demographic Statistics\Housing &amp; Household\"/>
    </mc:Choice>
  </mc:AlternateContent>
  <xr:revisionPtr revIDLastSave="0" documentId="13_ncr:1_{CEAA3342-59B0-4AC2-A2ED-EB08AF0A8A81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Size of H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3" i="1"/>
  <c r="J13" i="1"/>
  <c r="J11" i="1"/>
  <c r="J10" i="1"/>
  <c r="J9" i="1"/>
  <c r="J8" i="1"/>
  <c r="J7" i="1"/>
  <c r="J6" i="1"/>
  <c r="I13" i="1"/>
  <c r="J5" i="1" s="1"/>
  <c r="C13" i="1" l="1"/>
  <c r="D6" i="1" s="1"/>
  <c r="F6" i="1"/>
  <c r="F13" i="1"/>
  <c r="E13" i="1"/>
  <c r="F7" i="1" s="1"/>
  <c r="G13" i="1"/>
  <c r="H7" i="1" s="1"/>
  <c r="H6" i="1" l="1"/>
  <c r="L7" i="1"/>
  <c r="H8" i="1"/>
  <c r="F5" i="1"/>
  <c r="D10" i="1"/>
  <c r="H13" i="1"/>
  <c r="F9" i="1"/>
  <c r="F11" i="1"/>
  <c r="D5" i="1"/>
  <c r="F10" i="1"/>
  <c r="D13" i="1"/>
  <c r="D11" i="1"/>
  <c r="F8" i="1"/>
  <c r="D9" i="1"/>
  <c r="D8" i="1"/>
  <c r="D7" i="1"/>
  <c r="H5" i="1"/>
  <c r="H9" i="1"/>
  <c r="H10" i="1"/>
  <c r="L10" i="1"/>
  <c r="L6" i="1"/>
  <c r="L5" i="1"/>
  <c r="L9" i="1"/>
  <c r="L13" i="1"/>
  <c r="L8" i="1"/>
  <c r="H11" i="1"/>
  <c r="L11" i="1"/>
</calcChain>
</file>

<file path=xl/sharedStrings.xml><?xml version="1.0" encoding="utf-8"?>
<sst xmlns="http://schemas.openxmlformats.org/spreadsheetml/2006/main" count="29" uniqueCount="17">
  <si>
    <t>No. of Persons</t>
  </si>
  <si>
    <t>%</t>
  </si>
  <si>
    <t>One Person</t>
  </si>
  <si>
    <t>Two Persons</t>
  </si>
  <si>
    <t>Three Persons</t>
  </si>
  <si>
    <t>Five Persons</t>
  </si>
  <si>
    <t>More than Six Persons</t>
  </si>
  <si>
    <t>Total</t>
  </si>
  <si>
    <t>Source:</t>
  </si>
  <si>
    <t>Labour Force Census and Intercensal Count, 2018</t>
  </si>
  <si>
    <t>Four Persons</t>
  </si>
  <si>
    <t>Six Persons</t>
  </si>
  <si>
    <t>Size of Households, 1991, 2001, 2011, 2018, 2023</t>
  </si>
  <si>
    <t>Population and Housing Census 1991, 2001, 2011, 2023</t>
  </si>
  <si>
    <t>N/A</t>
  </si>
  <si>
    <t>..</t>
  </si>
  <si>
    <t>N/A in time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</si>
</sst>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1" fontId="2" fillId="0" borderId="3" xfId="0" applyNumberFormat="1" applyFont="1" applyBorder="1"/>
    <xf numFmtId="0" fontId="2" fillId="0" borderId="3" xfId="0" applyFont="1" applyBorder="1"/>
    <xf numFmtId="164" fontId="1" fillId="0" borderId="7" xfId="0" applyNumberFormat="1" applyFont="1" applyBorder="1"/>
    <xf numFmtId="1" fontId="2" fillId="0" borderId="2" xfId="0" applyNumberFormat="1" applyFont="1" applyBorder="1"/>
    <xf numFmtId="0" fontId="2" fillId="0" borderId="0" xfId="0" applyFont="1"/>
    <xf numFmtId="0" fontId="2" fillId="0" borderId="0" xfId="0" applyFont="1" applyBorder="1"/>
    <xf numFmtId="1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tabSelected="1" workbookViewId="0">
      <selection activeCell="I24" sqref="I24"/>
    </sheetView>
  </sheetViews>
  <sheetFormatPr defaultRowHeight="15" customHeight="1" x14ac:dyDescent="0.2"/>
  <cols>
    <col min="1" max="1" width="2.7109375" style="1" customWidth="1"/>
    <col min="2" max="2" width="19.7109375" style="1" customWidth="1"/>
    <col min="3" max="4" width="9.140625" style="1" customWidth="1"/>
    <col min="5" max="16384" width="9.140625" style="1"/>
  </cols>
  <sheetData>
    <row r="1" spans="2:12" ht="15" customHeight="1" x14ac:dyDescent="0.25">
      <c r="B1" s="4" t="s">
        <v>12</v>
      </c>
      <c r="C1" s="4"/>
      <c r="D1" s="4"/>
    </row>
    <row r="3" spans="2:12" ht="15" customHeight="1" thickBot="1" x14ac:dyDescent="0.25"/>
    <row r="4" spans="2:12" ht="15" customHeight="1" thickBot="1" x14ac:dyDescent="0.25">
      <c r="B4" s="2" t="s">
        <v>0</v>
      </c>
      <c r="C4" s="8">
        <v>1991</v>
      </c>
      <c r="D4" s="3" t="s">
        <v>1</v>
      </c>
      <c r="E4" s="9">
        <v>2001</v>
      </c>
      <c r="F4" s="3" t="s">
        <v>1</v>
      </c>
      <c r="G4" s="8">
        <v>2011</v>
      </c>
      <c r="H4" s="3" t="s">
        <v>1</v>
      </c>
      <c r="I4" s="9">
        <v>2018</v>
      </c>
      <c r="J4" s="3" t="s">
        <v>1</v>
      </c>
      <c r="K4" s="9">
        <v>2023</v>
      </c>
      <c r="L4" s="3" t="s">
        <v>1</v>
      </c>
    </row>
    <row r="5" spans="2:12" ht="15" customHeight="1" x14ac:dyDescent="0.2">
      <c r="B5" s="7" t="s">
        <v>2</v>
      </c>
      <c r="C5" s="5">
        <v>1314</v>
      </c>
      <c r="D5" s="14">
        <f>(C5/$C$13)*100</f>
        <v>34.085603112840467</v>
      </c>
      <c r="E5" s="6">
        <v>1024</v>
      </c>
      <c r="F5" s="14">
        <f>(E5/$E$13)*100</f>
        <v>49.183477425552354</v>
      </c>
      <c r="G5" s="5">
        <v>1146</v>
      </c>
      <c r="H5" s="14">
        <f>(G5/$G$13)*100</f>
        <v>49.079229122055672</v>
      </c>
      <c r="I5" s="6">
        <v>1064</v>
      </c>
      <c r="J5" s="14">
        <f>(I5/$I$13)*100</f>
        <v>47.267880941803639</v>
      </c>
      <c r="K5" s="6">
        <v>1184</v>
      </c>
      <c r="L5" s="14">
        <f>(K5/$K$13)*100</f>
        <v>52.343059239610966</v>
      </c>
    </row>
    <row r="6" spans="2:12" ht="15" customHeight="1" x14ac:dyDescent="0.2">
      <c r="B6" s="7" t="s">
        <v>3</v>
      </c>
      <c r="C6" s="5">
        <v>871</v>
      </c>
      <c r="D6" s="14">
        <f>(C6/$C$13)*100</f>
        <v>22.594033722438393</v>
      </c>
      <c r="E6" s="6">
        <v>464</v>
      </c>
      <c r="F6" s="14">
        <f>(E6/$E$13)*100</f>
        <v>22.286263208453409</v>
      </c>
      <c r="G6" s="5">
        <v>538</v>
      </c>
      <c r="H6" s="14">
        <f>(G6/$G$13)*100</f>
        <v>23.0406852248394</v>
      </c>
      <c r="I6" s="6">
        <v>570</v>
      </c>
      <c r="J6" s="14">
        <f t="shared" ref="J6:J11" si="0">(I6/$I$13)*100</f>
        <v>25.322079075966236</v>
      </c>
      <c r="K6" s="6">
        <v>533</v>
      </c>
      <c r="L6" s="14">
        <f>(K6/$K$13)*100</f>
        <v>23.563218390804597</v>
      </c>
    </row>
    <row r="7" spans="2:12" ht="15" customHeight="1" x14ac:dyDescent="0.2">
      <c r="B7" s="7" t="s">
        <v>4</v>
      </c>
      <c r="C7" s="5">
        <v>568</v>
      </c>
      <c r="D7" s="14">
        <f>(C7/$C$13)*100</f>
        <v>14.734111543450066</v>
      </c>
      <c r="E7" s="6">
        <v>272</v>
      </c>
      <c r="F7" s="14">
        <f>(E7/$E$13)*100</f>
        <v>13.064361191162345</v>
      </c>
      <c r="G7" s="5">
        <v>297</v>
      </c>
      <c r="H7" s="14">
        <f>(G7/$G$13)*100</f>
        <v>12.719486081370448</v>
      </c>
      <c r="I7" s="6">
        <v>285</v>
      </c>
      <c r="J7" s="14">
        <f t="shared" si="0"/>
        <v>12.661039537983118</v>
      </c>
      <c r="K7" s="6">
        <v>285</v>
      </c>
      <c r="L7" s="14">
        <f>(K7/$K$13)*100</f>
        <v>12.599469496021221</v>
      </c>
    </row>
    <row r="8" spans="2:12" ht="15" customHeight="1" x14ac:dyDescent="0.2">
      <c r="B8" s="7" t="s">
        <v>10</v>
      </c>
      <c r="C8" s="5">
        <v>436</v>
      </c>
      <c r="D8" s="14">
        <f>(C8/$C$13)*100</f>
        <v>11.309987029831388</v>
      </c>
      <c r="E8" s="6">
        <v>176</v>
      </c>
      <c r="F8" s="14">
        <f>(E8/$E$13)*100</f>
        <v>8.4534101825168104</v>
      </c>
      <c r="G8" s="5">
        <v>185</v>
      </c>
      <c r="H8" s="14">
        <f>(G8/$G$13)*100</f>
        <v>7.9229122055674521</v>
      </c>
      <c r="I8" s="6">
        <v>202</v>
      </c>
      <c r="J8" s="14">
        <f t="shared" si="0"/>
        <v>8.9737894269213676</v>
      </c>
      <c r="K8" s="6">
        <v>165</v>
      </c>
      <c r="L8" s="14">
        <f>(K8/$K$13)*100</f>
        <v>7.294429708222812</v>
      </c>
    </row>
    <row r="9" spans="2:12" ht="15" customHeight="1" x14ac:dyDescent="0.2">
      <c r="B9" s="7" t="s">
        <v>5</v>
      </c>
      <c r="C9" s="5">
        <v>288</v>
      </c>
      <c r="D9" s="14">
        <f>(C9/$C$13)*100</f>
        <v>7.4708171206225682</v>
      </c>
      <c r="E9" s="6">
        <v>86</v>
      </c>
      <c r="F9" s="14">
        <f>(E9/$E$13)*100</f>
        <v>4.1306436119116237</v>
      </c>
      <c r="G9" s="5">
        <v>118</v>
      </c>
      <c r="H9" s="14">
        <f>(G9/$G$13)*100</f>
        <v>5.0535331905781584</v>
      </c>
      <c r="I9" s="6">
        <v>86</v>
      </c>
      <c r="J9" s="14">
        <f t="shared" si="0"/>
        <v>3.8205242114615725</v>
      </c>
      <c r="K9" s="6">
        <v>67</v>
      </c>
      <c r="L9" s="14">
        <f>(K9/$K$13)*100</f>
        <v>2.9619805481874448</v>
      </c>
    </row>
    <row r="10" spans="2:12" ht="15" customHeight="1" x14ac:dyDescent="0.2">
      <c r="B10" s="7" t="s">
        <v>11</v>
      </c>
      <c r="C10" s="5">
        <v>181</v>
      </c>
      <c r="D10" s="14">
        <f>(C10/$C$13)*100</f>
        <v>4.6952010376134892</v>
      </c>
      <c r="E10" s="6">
        <v>36</v>
      </c>
      <c r="F10" s="14">
        <f>(E10/$E$13)*100</f>
        <v>1.7291066282420751</v>
      </c>
      <c r="G10" s="5">
        <v>32</v>
      </c>
      <c r="H10" s="14">
        <f>(G10/$G$13)*100</f>
        <v>1.3704496788008564</v>
      </c>
      <c r="I10" s="6">
        <v>30</v>
      </c>
      <c r="J10" s="14">
        <f t="shared" si="0"/>
        <v>1.332741003998223</v>
      </c>
      <c r="K10" s="6">
        <v>17</v>
      </c>
      <c r="L10" s="14">
        <f>(K10/$K$13)*100</f>
        <v>0.75154730327144115</v>
      </c>
    </row>
    <row r="11" spans="2:12" ht="15" customHeight="1" x14ac:dyDescent="0.2">
      <c r="B11" s="7" t="s">
        <v>6</v>
      </c>
      <c r="C11" s="5">
        <v>197</v>
      </c>
      <c r="D11" s="14">
        <f>(C11/$C$13)*100</f>
        <v>5.1102464332036313</v>
      </c>
      <c r="E11" s="6">
        <v>24</v>
      </c>
      <c r="F11" s="14">
        <f>(E11/$E$13)*100</f>
        <v>1.1527377521613833</v>
      </c>
      <c r="G11" s="5">
        <v>19</v>
      </c>
      <c r="H11" s="14">
        <f>(G11/$G$13)*100</f>
        <v>0.8137044967880086</v>
      </c>
      <c r="I11" s="6">
        <v>14</v>
      </c>
      <c r="J11" s="14">
        <f t="shared" si="0"/>
        <v>0.62194580186583737</v>
      </c>
      <c r="K11" s="6">
        <v>9</v>
      </c>
      <c r="L11" s="14">
        <f>(K11/$K$13)*100</f>
        <v>0.39787798408488062</v>
      </c>
    </row>
    <row r="12" spans="2:12" ht="15" customHeight="1" thickBot="1" x14ac:dyDescent="0.25">
      <c r="B12" s="7" t="s">
        <v>14</v>
      </c>
      <c r="C12" s="19" t="s">
        <v>15</v>
      </c>
      <c r="D12" s="20" t="s">
        <v>15</v>
      </c>
      <c r="E12" s="21" t="s">
        <v>15</v>
      </c>
      <c r="F12" s="20" t="s">
        <v>15</v>
      </c>
      <c r="G12" s="19" t="s">
        <v>15</v>
      </c>
      <c r="H12" s="20" t="s">
        <v>15</v>
      </c>
      <c r="I12" s="21" t="s">
        <v>15</v>
      </c>
      <c r="J12" s="20" t="s">
        <v>15</v>
      </c>
      <c r="K12" s="6">
        <v>2</v>
      </c>
      <c r="L12" s="14">
        <f>(K12/$K$13)*100</f>
        <v>8.8417329796640132E-2</v>
      </c>
    </row>
    <row r="13" spans="2:12" ht="15" customHeight="1" thickBot="1" x14ac:dyDescent="0.25">
      <c r="B13" s="10" t="s">
        <v>7</v>
      </c>
      <c r="C13" s="11">
        <f>SUM(C5:C11)</f>
        <v>3855</v>
      </c>
      <c r="D13" s="15">
        <f>(C13/$C$13)*100</f>
        <v>100</v>
      </c>
      <c r="E13" s="12">
        <f>SUM(E5:E11)</f>
        <v>2082</v>
      </c>
      <c r="F13" s="15">
        <f>(E13/$E$13)*100</f>
        <v>100</v>
      </c>
      <c r="G13" s="11">
        <f t="shared" ref="G13" si="1">SUM(G5:G11)</f>
        <v>2335</v>
      </c>
      <c r="H13" s="15">
        <f>(G13/$G$13)*100</f>
        <v>100</v>
      </c>
      <c r="I13" s="13">
        <f t="shared" ref="I13:J13" si="2">SUM(I5:I11)</f>
        <v>2251</v>
      </c>
      <c r="J13" s="15">
        <f>(I13/$I$13)*100</f>
        <v>100</v>
      </c>
      <c r="K13" s="13">
        <f>SUM(K5:K12)</f>
        <v>2262</v>
      </c>
      <c r="L13" s="15">
        <f>(K13/$K$13)*100</f>
        <v>100</v>
      </c>
    </row>
    <row r="14" spans="2:12" ht="15" customHeight="1" x14ac:dyDescent="0.2">
      <c r="B14" s="17"/>
      <c r="C14" s="17"/>
      <c r="D14" s="18"/>
      <c r="E14" s="18"/>
      <c r="F14" s="18"/>
      <c r="G14" s="17"/>
      <c r="H14" s="18"/>
      <c r="I14" s="17"/>
      <c r="J14" s="18"/>
      <c r="K14" s="17"/>
      <c r="L14" s="18"/>
    </row>
    <row r="15" spans="2:12" ht="15" customHeight="1" x14ac:dyDescent="0.2">
      <c r="B15" s="1" t="s">
        <v>15</v>
      </c>
      <c r="C15" s="1" t="s">
        <v>16</v>
      </c>
    </row>
    <row r="17" spans="2:7" ht="15" customHeight="1" x14ac:dyDescent="0.2">
      <c r="B17" s="16" t="s">
        <v>8</v>
      </c>
      <c r="C17" s="16" t="s">
        <v>13</v>
      </c>
      <c r="D17" s="16"/>
      <c r="E17" s="16"/>
      <c r="F17" s="16"/>
      <c r="G17" s="16"/>
    </row>
    <row r="18" spans="2:7" ht="15" customHeight="1" x14ac:dyDescent="0.2">
      <c r="B18" s="16"/>
      <c r="C18" s="16" t="s">
        <v>9</v>
      </c>
      <c r="D18" s="16"/>
      <c r="E18" s="16"/>
      <c r="F18" s="16"/>
      <c r="G18" s="16"/>
    </row>
  </sheetData>
  <pageMargins left="0.7" right="0.7" top="0.75" bottom="0.75" header="0.3" footer="0.3"/>
  <pageSetup orientation="portrait" verticalDpi="0" r:id="rId1"/>
  <ignoredErrors>
    <ignoredError sqref="C13" formulaRange="1"/>
    <ignoredError sqref="L13 D13:H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Size of 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Jno Baptiste</dc:creator>
  <cp:lastModifiedBy>Jasmine JnoBaptiste</cp:lastModifiedBy>
  <dcterms:created xsi:type="dcterms:W3CDTF">2019-08-22T15:24:25Z</dcterms:created>
  <dcterms:modified xsi:type="dcterms:W3CDTF">2025-05-16T20:40:14Z</dcterms:modified>
</cp:coreProperties>
</file>