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6\Economic Statistics\Agriculture, Forestry &amp; Fishing\"/>
    </mc:Choice>
  </mc:AlternateContent>
  <xr:revisionPtr revIDLastSave="0" documentId="13_ncr:1_{3DAD573F-3616-434D-8D66-9EBAEACD5D80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D4" i="3"/>
  <c r="C4" i="3"/>
  <c r="O17" i="3"/>
  <c r="O5" i="3"/>
  <c r="O6" i="3"/>
  <c r="O7" i="3"/>
  <c r="O8" i="3"/>
  <c r="O9" i="3"/>
  <c r="O10" i="3"/>
  <c r="O11" i="3"/>
  <c r="O12" i="3"/>
  <c r="O13" i="3"/>
  <c r="O4" i="3" l="1"/>
  <c r="O15" i="3" s="1"/>
  <c r="D15" i="3"/>
  <c r="E15" i="3"/>
  <c r="F15" i="3"/>
  <c r="G15" i="3"/>
  <c r="H15" i="3"/>
  <c r="I15" i="3"/>
  <c r="J15" i="3"/>
  <c r="K15" i="3"/>
  <c r="L15" i="3"/>
  <c r="M15" i="3"/>
  <c r="C15" i="3"/>
</calcChain>
</file>

<file path=xl/sharedStrings.xml><?xml version="1.0" encoding="utf-8"?>
<sst xmlns="http://schemas.openxmlformats.org/spreadsheetml/2006/main" count="30" uniqueCount="29">
  <si>
    <t>Date: April 2026</t>
  </si>
  <si>
    <t>Symbols: - = true value of zero or rounded off to zero</t>
  </si>
  <si>
    <t>Source: Ministry of Agriculture, Lands, Housing &amp; the Environment (Fisheries Division)</t>
  </si>
  <si>
    <t>Total Reef Fish - Demersals</t>
  </si>
  <si>
    <t>Ocean Pelagics</t>
  </si>
  <si>
    <t>Coastal Pelagics</t>
  </si>
  <si>
    <t>Shark</t>
  </si>
  <si>
    <t>Turtle</t>
  </si>
  <si>
    <t>Lobster</t>
  </si>
  <si>
    <t>Conch</t>
  </si>
  <si>
    <t xml:space="preserve">     Other Demerals/Reef Fish</t>
  </si>
  <si>
    <t xml:space="preserve">     Demersal/Reef Fish - Shell Fish</t>
  </si>
  <si>
    <t xml:space="preserve">     Demersal Lion</t>
  </si>
  <si>
    <t>Total</t>
  </si>
  <si>
    <t>Fishing Trips</t>
  </si>
  <si>
    <t>Fish Type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</si>
  <si>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</si>
  <si>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</si>
  <si>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</si>
  <si>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</si>
  <si>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</si>
  <si>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</si>
  <si>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</si>
  <si>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</si>
  <si>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</si>
  <si>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</si>
  <si>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</si>
  <si>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</si>
  <si>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Fish landings (pounds)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</si>
</sst>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0" xfId="0" applyFont="1" applyAlignment="1">
      <alignment horizontal="left"/>
    </xf>
    <xf numFmtId="164" fontId="4" fillId="0" borderId="9" xfId="1" applyNumberFormat="1" applyFont="1" applyBorder="1"/>
    <xf numFmtId="164" fontId="4" fillId="0" borderId="0" xfId="1" applyNumberFormat="1" applyFont="1" applyBorder="1"/>
    <xf numFmtId="164" fontId="4" fillId="0" borderId="10" xfId="1" applyNumberFormat="1" applyFont="1" applyBorder="1"/>
    <xf numFmtId="0" fontId="4" fillId="0" borderId="5" xfId="0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9" xfId="1" applyNumberFormat="1" applyFont="1" applyBorder="1"/>
    <xf numFmtId="164" fontId="5" fillId="0" borderId="12" xfId="1" applyNumberFormat="1" applyFont="1" applyBorder="1"/>
    <xf numFmtId="0" fontId="1" fillId="0" borderId="0" xfId="0" applyFont="1" applyBorder="1"/>
    <xf numFmtId="0" fontId="5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P30"/>
  <sheetViews>
    <sheetView tabSelected="1" workbookViewId="0">
      <selection activeCell="T16" sqref="T16"/>
    </sheetView>
  </sheetViews>
  <sheetFormatPr defaultRowHeight="14.25" x14ac:dyDescent="0.2"/>
  <cols>
    <col min="1" max="1" width="5" style="1" customWidth="1"/>
    <col min="2" max="2" width="32.5703125" style="1" customWidth="1"/>
    <col min="3" max="5" width="10.42578125" style="1" customWidth="1"/>
    <col min="6" max="14" width="10.42578125" style="1" hidden="1" customWidth="1"/>
    <col min="15" max="15" width="10.28515625" style="1" bestFit="1" customWidth="1"/>
    <col min="16" max="16384" width="9.140625" style="1"/>
  </cols>
  <sheetData>
    <row r="1" spans="2:16" ht="15" x14ac:dyDescent="0.25">
      <c r="B1" s="2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ht="15" thickBot="1" x14ac:dyDescent="0.25"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5" thickBot="1" x14ac:dyDescent="0.25">
      <c r="B3" s="19" t="s">
        <v>15</v>
      </c>
      <c r="C3" s="16" t="s">
        <v>16</v>
      </c>
      <c r="D3" s="17" t="s">
        <v>17</v>
      </c>
      <c r="E3" s="17" t="s">
        <v>18</v>
      </c>
      <c r="F3" s="17" t="s">
        <v>19</v>
      </c>
      <c r="G3" s="17" t="s">
        <v>20</v>
      </c>
      <c r="H3" s="17" t="s">
        <v>21</v>
      </c>
      <c r="I3" s="16" t="s">
        <v>22</v>
      </c>
      <c r="J3" s="17" t="s">
        <v>23</v>
      </c>
      <c r="K3" s="16" t="s">
        <v>24</v>
      </c>
      <c r="L3" s="17" t="s">
        <v>25</v>
      </c>
      <c r="M3" s="16" t="s">
        <v>26</v>
      </c>
      <c r="N3" s="23" t="s">
        <v>27</v>
      </c>
      <c r="O3" s="18" t="s">
        <v>13</v>
      </c>
      <c r="P3" s="5"/>
    </row>
    <row r="4" spans="2:16" x14ac:dyDescent="0.2">
      <c r="B4" s="7" t="s">
        <v>3</v>
      </c>
      <c r="C4" s="9">
        <f>SUM(C5+C6+C7)</f>
        <v>1320</v>
      </c>
      <c r="D4" s="10">
        <f t="shared" ref="D4:E4" si="0">SUM(D5+D6+D7)</f>
        <v>2483.96</v>
      </c>
      <c r="E4" s="9">
        <f t="shared" si="0"/>
        <v>1718</v>
      </c>
      <c r="F4" s="9"/>
      <c r="G4" s="9"/>
      <c r="H4" s="9"/>
      <c r="I4" s="10"/>
      <c r="J4" s="9"/>
      <c r="K4" s="10"/>
      <c r="L4" s="9"/>
      <c r="M4" s="10"/>
      <c r="N4" s="10"/>
      <c r="O4" s="11">
        <f>SUM(C4:N4)</f>
        <v>5521.96</v>
      </c>
      <c r="P4" s="5"/>
    </row>
    <row r="5" spans="2:16" x14ac:dyDescent="0.2">
      <c r="B5" s="12" t="s">
        <v>10</v>
      </c>
      <c r="C5" s="9">
        <v>1302</v>
      </c>
      <c r="D5" s="10">
        <v>2436.96</v>
      </c>
      <c r="E5" s="9">
        <v>1691</v>
      </c>
      <c r="F5" s="9"/>
      <c r="G5" s="9"/>
      <c r="H5" s="9"/>
      <c r="I5" s="10"/>
      <c r="J5" s="9"/>
      <c r="K5" s="10"/>
      <c r="L5" s="9"/>
      <c r="M5" s="10"/>
      <c r="N5" s="10"/>
      <c r="O5" s="11">
        <f t="shared" ref="O5:O13" si="1">SUM(C5:N5)</f>
        <v>5429.96</v>
      </c>
      <c r="P5" s="5"/>
    </row>
    <row r="6" spans="2:16" x14ac:dyDescent="0.2">
      <c r="B6" s="12" t="s">
        <v>11</v>
      </c>
      <c r="C6" s="9">
        <v>18</v>
      </c>
      <c r="D6" s="10">
        <v>47</v>
      </c>
      <c r="E6" s="9">
        <v>8</v>
      </c>
      <c r="F6" s="9"/>
      <c r="G6" s="9"/>
      <c r="H6" s="9"/>
      <c r="I6" s="10"/>
      <c r="J6" s="9"/>
      <c r="K6" s="10"/>
      <c r="L6" s="9"/>
      <c r="M6" s="10"/>
      <c r="N6" s="10"/>
      <c r="O6" s="11">
        <f t="shared" si="1"/>
        <v>73</v>
      </c>
      <c r="P6" s="5"/>
    </row>
    <row r="7" spans="2:16" x14ac:dyDescent="0.2">
      <c r="B7" s="12" t="s">
        <v>12</v>
      </c>
      <c r="C7" s="9">
        <v>0</v>
      </c>
      <c r="D7" s="10">
        <v>0</v>
      </c>
      <c r="E7" s="9">
        <v>19</v>
      </c>
      <c r="F7" s="9"/>
      <c r="G7" s="9"/>
      <c r="H7" s="9"/>
      <c r="I7" s="10"/>
      <c r="J7" s="9"/>
      <c r="K7" s="10"/>
      <c r="L7" s="9"/>
      <c r="M7" s="10"/>
      <c r="N7" s="10"/>
      <c r="O7" s="11">
        <f t="shared" si="1"/>
        <v>19</v>
      </c>
      <c r="P7" s="5"/>
    </row>
    <row r="8" spans="2:16" x14ac:dyDescent="0.2">
      <c r="B8" s="7" t="s">
        <v>4</v>
      </c>
      <c r="C8" s="9">
        <v>55</v>
      </c>
      <c r="D8" s="10">
        <v>807</v>
      </c>
      <c r="E8" s="9">
        <v>343</v>
      </c>
      <c r="F8" s="9"/>
      <c r="G8" s="9"/>
      <c r="H8" s="9"/>
      <c r="I8" s="10"/>
      <c r="J8" s="9"/>
      <c r="K8" s="10"/>
      <c r="L8" s="9"/>
      <c r="M8" s="10"/>
      <c r="N8" s="10"/>
      <c r="O8" s="11">
        <f t="shared" si="1"/>
        <v>1205</v>
      </c>
      <c r="P8" s="5"/>
    </row>
    <row r="9" spans="2:16" x14ac:dyDescent="0.2">
      <c r="B9" s="7" t="s">
        <v>5</v>
      </c>
      <c r="C9" s="9">
        <v>6556</v>
      </c>
      <c r="D9" s="10">
        <v>930</v>
      </c>
      <c r="E9" s="9">
        <v>845</v>
      </c>
      <c r="F9" s="9"/>
      <c r="G9" s="9"/>
      <c r="H9" s="9"/>
      <c r="I9" s="10"/>
      <c r="J9" s="9"/>
      <c r="K9" s="10"/>
      <c r="L9" s="9"/>
      <c r="M9" s="10"/>
      <c r="N9" s="10"/>
      <c r="O9" s="11">
        <f t="shared" si="1"/>
        <v>8331</v>
      </c>
      <c r="P9" s="5"/>
    </row>
    <row r="10" spans="2:16" x14ac:dyDescent="0.2">
      <c r="B10" s="7" t="s">
        <v>6</v>
      </c>
      <c r="C10" s="9">
        <v>0</v>
      </c>
      <c r="D10" s="10">
        <v>198.2</v>
      </c>
      <c r="E10" s="9">
        <v>200</v>
      </c>
      <c r="F10" s="9"/>
      <c r="G10" s="9"/>
      <c r="H10" s="9"/>
      <c r="I10" s="10"/>
      <c r="J10" s="9"/>
      <c r="K10" s="10"/>
      <c r="L10" s="9"/>
      <c r="M10" s="10"/>
      <c r="N10" s="10"/>
      <c r="O10" s="11">
        <f t="shared" si="1"/>
        <v>398.2</v>
      </c>
      <c r="P10" s="5"/>
    </row>
    <row r="11" spans="2:16" x14ac:dyDescent="0.2">
      <c r="B11" s="7" t="s">
        <v>7</v>
      </c>
      <c r="C11" s="9">
        <v>0</v>
      </c>
      <c r="D11" s="10">
        <v>0</v>
      </c>
      <c r="E11" s="9">
        <v>0</v>
      </c>
      <c r="F11" s="9"/>
      <c r="G11" s="9"/>
      <c r="H11" s="9"/>
      <c r="I11" s="10"/>
      <c r="J11" s="9"/>
      <c r="K11" s="10"/>
      <c r="L11" s="9"/>
      <c r="M11" s="10"/>
      <c r="N11" s="10"/>
      <c r="O11" s="11">
        <f t="shared" si="1"/>
        <v>0</v>
      </c>
      <c r="P11" s="5"/>
    </row>
    <row r="12" spans="2:16" x14ac:dyDescent="0.2">
      <c r="B12" s="7" t="s">
        <v>8</v>
      </c>
      <c r="C12" s="9">
        <v>76</v>
      </c>
      <c r="D12" s="10">
        <v>54</v>
      </c>
      <c r="E12" s="9">
        <v>53</v>
      </c>
      <c r="F12" s="9"/>
      <c r="G12" s="9"/>
      <c r="H12" s="9"/>
      <c r="I12" s="10"/>
      <c r="J12" s="9"/>
      <c r="K12" s="10"/>
      <c r="L12" s="9"/>
      <c r="M12" s="10"/>
      <c r="N12" s="10"/>
      <c r="O12" s="11">
        <f t="shared" si="1"/>
        <v>183</v>
      </c>
      <c r="P12" s="5"/>
    </row>
    <row r="13" spans="2:16" x14ac:dyDescent="0.2">
      <c r="B13" s="7" t="s">
        <v>9</v>
      </c>
      <c r="C13" s="9">
        <v>0</v>
      </c>
      <c r="D13" s="10">
        <v>2</v>
      </c>
      <c r="E13" s="9">
        <v>0</v>
      </c>
      <c r="F13" s="9"/>
      <c r="G13" s="9"/>
      <c r="H13" s="9"/>
      <c r="I13" s="10"/>
      <c r="J13" s="9"/>
      <c r="K13" s="10"/>
      <c r="L13" s="9"/>
      <c r="M13" s="10"/>
      <c r="N13" s="10"/>
      <c r="O13" s="11">
        <f t="shared" si="1"/>
        <v>2</v>
      </c>
    </row>
    <row r="14" spans="2:16" x14ac:dyDescent="0.2">
      <c r="B14" s="7"/>
      <c r="C14" s="9"/>
      <c r="D14" s="10"/>
      <c r="E14" s="9"/>
      <c r="F14" s="9"/>
      <c r="G14" s="9"/>
      <c r="H14" s="9"/>
      <c r="I14" s="10"/>
      <c r="J14" s="9"/>
      <c r="K14" s="10"/>
      <c r="L14" s="9"/>
      <c r="M14" s="10"/>
      <c r="N14" s="10"/>
      <c r="O14" s="11"/>
    </row>
    <row r="15" spans="2:16" x14ac:dyDescent="0.2">
      <c r="B15" s="7" t="s">
        <v>13</v>
      </c>
      <c r="C15" s="20">
        <f>SUM(C4+C9+C10+C11+C12+C8+C13)</f>
        <v>8007</v>
      </c>
      <c r="D15" s="21">
        <f t="shared" ref="D15:O15" si="2">SUM(D4+D9+D10+D11+D12+D8+D13)</f>
        <v>4475.16</v>
      </c>
      <c r="E15" s="20">
        <f t="shared" si="2"/>
        <v>3159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  <c r="M15" s="20">
        <f t="shared" si="2"/>
        <v>0</v>
      </c>
      <c r="N15" s="20"/>
      <c r="O15" s="20">
        <f>SUM(O4+O9+O10+O11+O12+O8+O13)</f>
        <v>15641.16</v>
      </c>
    </row>
    <row r="16" spans="2:16" x14ac:dyDescent="0.2">
      <c r="B16" s="7"/>
      <c r="C16" s="9"/>
      <c r="D16" s="10"/>
      <c r="E16" s="9"/>
      <c r="F16" s="9"/>
      <c r="G16" s="9"/>
      <c r="H16" s="9"/>
      <c r="I16" s="10"/>
      <c r="J16" s="9"/>
      <c r="K16" s="10"/>
      <c r="L16" s="9"/>
      <c r="M16" s="10"/>
      <c r="N16" s="10"/>
      <c r="O16" s="11"/>
    </row>
    <row r="17" spans="2:16" ht="15" thickBot="1" x14ac:dyDescent="0.25">
      <c r="B17" s="6" t="s">
        <v>14</v>
      </c>
      <c r="C17" s="13">
        <v>20</v>
      </c>
      <c r="D17" s="14">
        <v>52</v>
      </c>
      <c r="E17" s="13">
        <v>42</v>
      </c>
      <c r="F17" s="13"/>
      <c r="G17" s="13"/>
      <c r="H17" s="13"/>
      <c r="I17" s="14"/>
      <c r="J17" s="13"/>
      <c r="K17" s="14"/>
      <c r="L17" s="13"/>
      <c r="M17" s="14"/>
      <c r="N17" s="14"/>
      <c r="O17" s="15">
        <f>SUM(C17:N17)</f>
        <v>114</v>
      </c>
    </row>
    <row r="18" spans="2:16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"/>
      <c r="P18" s="5"/>
    </row>
    <row r="19" spans="2:16" x14ac:dyDescent="0.2">
      <c r="B19" s="8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2"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x14ac:dyDescent="0.2">
      <c r="B21" s="4" t="s">
        <v>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2">
      <c r="B22" s="4" t="s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30" spans="2:16" x14ac:dyDescent="0.2">
      <c r="K3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2026-04-20T18:39:18Z</dcterms:modified>
</cp:coreProperties>
</file>