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Merchandise Trade\"/>
    </mc:Choice>
  </mc:AlternateContent>
  <xr:revisionPtr revIDLastSave="0" documentId="13_ncr:1_{80732DD8-B300-4B49-B695-B3FAC3ADE3E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C16" i="2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 l="1"/>
  <c r="G5" i="2" s="1"/>
</calcChain>
</file>

<file path=xl/sharedStrings.xml><?xml version="1.0" encoding="utf-8"?>
<sst xmlns="http://schemas.openxmlformats.org/spreadsheetml/2006/main" count="13" uniqueCount="13">
  <si>
    <t>Total</t>
  </si>
  <si>
    <t>Source: Statistics Department</t>
  </si>
  <si>
    <t>Domestic Exports (EC$M)</t>
  </si>
  <si>
    <t>Value of Imports (EC$M)</t>
  </si>
  <si>
    <t>Re-Exports (EC$M)</t>
  </si>
  <si>
    <t>Total Exports</t>
  </si>
  <si>
    <t>Balance of Trade (EC$M)</t>
  </si>
  <si>
    <t>Year</t>
  </si>
  <si>
    <t>EC$ - Eastern Caribbean Dollars</t>
  </si>
  <si>
    <t>M - Millions</t>
  </si>
  <si>
    <t>Date: April 2026</t>
  </si>
  <si>
    <t>Annual Trade Balance 2015 - 2025 (EC$M)</t>
  </si>
  <si>
    <t>Extraction Date - April 13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</si>
</sst>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&quot;$&quot;* #,##0.00_-;\-&quot;$&quot;* #,##0.00_-;_-&quot;$&quot;* &quot;-&quot;??_-;_-@_-"/>
    <numFmt numFmtId="168" formatCode="_-&quot;£&quot;* #,##0.00_-;\-&quot;£&quot;* #,##0.00_-;_-&quot;£&quot;* &quot;-&quot;??_-;_-@_-"/>
    <numFmt numFmtId="169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7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/>
    <xf numFmtId="17" fontId="2" fillId="0" borderId="0" xfId="0" applyNumberFormat="1" applyFont="1"/>
    <xf numFmtId="43" fontId="0" fillId="0" borderId="0" xfId="0" applyNumberFormat="1"/>
    <xf numFmtId="165" fontId="0" fillId="0" borderId="0" xfId="1" applyNumberFormat="1" applyFont="1"/>
    <xf numFmtId="0" fontId="5" fillId="0" borderId="0" xfId="0" applyFont="1"/>
    <xf numFmtId="165" fontId="0" fillId="0" borderId="0" xfId="0" applyNumberFormat="1"/>
    <xf numFmtId="166" fontId="0" fillId="0" borderId="0" xfId="8" applyNumberFormat="1" applyFont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3" fillId="0" borderId="0" xfId="8" applyNumberFormat="1" applyFont="1" applyBorder="1"/>
    <xf numFmtId="166" fontId="3" fillId="0" borderId="6" xfId="8" applyNumberFormat="1" applyFont="1" applyBorder="1"/>
    <xf numFmtId="166" fontId="2" fillId="0" borderId="1" xfId="8" applyNumberFormat="1" applyFont="1" applyBorder="1"/>
    <xf numFmtId="166" fontId="2" fillId="0" borderId="4" xfId="8" applyNumberFormat="1" applyFont="1" applyBorder="1"/>
    <xf numFmtId="165" fontId="2" fillId="0" borderId="7" xfId="1" applyNumberFormat="1" applyFont="1" applyBorder="1"/>
    <xf numFmtId="165" fontId="2" fillId="0" borderId="2" xfId="1" applyNumberFormat="1" applyFont="1" applyBorder="1"/>
    <xf numFmtId="165" fontId="3" fillId="0" borderId="6" xfId="1" applyNumberFormat="1" applyFont="1" applyBorder="1"/>
    <xf numFmtId="165" fontId="3" fillId="0" borderId="0" xfId="1" applyNumberFormat="1" applyFont="1" applyBorder="1"/>
  </cellXfs>
  <cellStyles count="62">
    <cellStyle name="Comma" xfId="1" builtinId="3"/>
    <cellStyle name="Comma 2" xfId="2" xr:uid="{00000000-0005-0000-0000-000001000000}"/>
    <cellStyle name="Comma 2 2" xfId="7" xr:uid="{D1D5C4DE-E8EE-4944-9FA5-320B5DF926E5}"/>
    <cellStyle name="Comma 3" xfId="3" xr:uid="{00000000-0005-0000-0000-000002000000}"/>
    <cellStyle name="Comma 3 2" xfId="8" xr:uid="{B056F8CF-C087-4FE3-9137-0EDC7CB12BB0}"/>
    <cellStyle name="Comma 3 4" xfId="9" xr:uid="{926CE2AD-BD39-4CFB-9FF9-64377DD0BA68}"/>
    <cellStyle name="Comma 4" xfId="10" xr:uid="{36588528-9CA8-4E07-B802-2106E020F270}"/>
    <cellStyle name="Comma 5" xfId="11" xr:uid="{D181BFD5-ED87-42E4-B61B-24E32C66D948}"/>
    <cellStyle name="Comma 5 2" xfId="12" xr:uid="{90588896-8598-4673-8AE0-03211B5198EF}"/>
    <cellStyle name="Comma 5 3" xfId="13" xr:uid="{8C443E4D-B1E5-46AC-B3FD-AD929FB629F1}"/>
    <cellStyle name="Comma 6" xfId="6" xr:uid="{A874931B-7C3D-41B2-984F-D4EB52D2418E}"/>
    <cellStyle name="Comma 7" xfId="4" xr:uid="{D00244D8-5589-494C-85C2-296A909591A1}"/>
    <cellStyle name="Currency 2" xfId="15" xr:uid="{0E417CC5-1E57-49FA-A692-09F0C02649B5}"/>
    <cellStyle name="Currency 3" xfId="14" xr:uid="{D444D019-8525-4EFC-95CD-010750509C03}"/>
    <cellStyle name="Normal" xfId="0" builtinId="0"/>
    <cellStyle name="Normal 10" xfId="16" xr:uid="{40221823-4A45-4565-90DD-C4F93DC89110}"/>
    <cellStyle name="Normal 11" xfId="17" xr:uid="{1A3309B7-A911-4508-8324-23B873D15342}"/>
    <cellStyle name="Normal 12" xfId="18" xr:uid="{33B5DD37-D93E-4C11-BFA1-80FE29B4EA4C}"/>
    <cellStyle name="Normal 13" xfId="19" xr:uid="{EB7CED5C-2061-45DF-95D8-05483D0AFB16}"/>
    <cellStyle name="Normal 14" xfId="20" xr:uid="{A6108A47-781B-4136-994D-10E88937A289}"/>
    <cellStyle name="Normal 15" xfId="21" xr:uid="{3B30604B-0339-4F98-8608-ABEEECC4D7C8}"/>
    <cellStyle name="Normal 16" xfId="22" xr:uid="{76111AE0-4C3A-4AE5-BFD0-FB09B8766A1F}"/>
    <cellStyle name="Normal 17" xfId="23" xr:uid="{3FA310EB-60AA-45CB-A585-76BAB89B51DE}"/>
    <cellStyle name="Normal 18" xfId="24" xr:uid="{5D8B8601-C7D4-4D82-AF70-0E1DF2F9207A}"/>
    <cellStyle name="Normal 19" xfId="25" xr:uid="{D811B909-1FDF-4D1F-93E9-9ED7517AB08D}"/>
    <cellStyle name="Normal 2" xfId="26" xr:uid="{54B3E5C4-C48B-4921-BDB7-AD86CD978082}"/>
    <cellStyle name="Normal 2 2" xfId="27" xr:uid="{A011E51C-CD04-41F5-BCFF-5434B708460E}"/>
    <cellStyle name="Normal 20" xfId="28" xr:uid="{3EE0A0AC-6751-4BE9-99C7-D3BED996932F}"/>
    <cellStyle name="Normal 21" xfId="29" xr:uid="{F1185458-1F32-4C2D-8000-984DBEAC9EF8}"/>
    <cellStyle name="Normal 22" xfId="30" xr:uid="{266D1E30-FAB4-46C0-9A9D-BD5BFFCB0A0F}"/>
    <cellStyle name="Normal 23" xfId="31" xr:uid="{3804BA1E-C447-410C-9805-B4864075C671}"/>
    <cellStyle name="Normal 24" xfId="32" xr:uid="{81E7B5D8-6B24-4448-86E2-08F556AFA400}"/>
    <cellStyle name="Normal 25" xfId="33" xr:uid="{4421335E-96EF-44C4-8200-D5B28CC25EA6}"/>
    <cellStyle name="Normal 26" xfId="34" xr:uid="{14F337EE-2929-4CD4-A74A-227413BA06C7}"/>
    <cellStyle name="Normal 27" xfId="35" xr:uid="{929042C5-6621-4BEE-BD8D-DEAC79079D06}"/>
    <cellStyle name="Normal 28" xfId="36" xr:uid="{5A89CEB6-7DE2-4A4F-8B17-E594295F1A49}"/>
    <cellStyle name="Normal 29" xfId="37" xr:uid="{A8EACAF4-2770-4E3E-937C-9CF4324B81C1}"/>
    <cellStyle name="Normal 3" xfId="38" xr:uid="{2D17CD9A-E334-4CE2-B152-0F8344F0399F}"/>
    <cellStyle name="Normal 3 2" xfId="39" xr:uid="{E19D1984-1A17-4F1E-BC12-ABD4D9BB8E2C}"/>
    <cellStyle name="Normal 30" xfId="40" xr:uid="{B5B8FC4F-93D5-4DAD-A4B4-F73A94A6CDCC}"/>
    <cellStyle name="Normal 31" xfId="41" xr:uid="{659CE383-0BF8-4AEC-B094-826CAAA662D1}"/>
    <cellStyle name="Normal 32" xfId="42" xr:uid="{B6D2B44E-3D23-44CA-A7C2-3BF874366127}"/>
    <cellStyle name="Normal 33" xfId="43" xr:uid="{6E96EC66-3DD6-4889-B42B-4BFB83E7A24A}"/>
    <cellStyle name="Normal 34" xfId="44" xr:uid="{A8EA68B7-A7FE-4B7C-AC70-5E72DE8CE002}"/>
    <cellStyle name="Normal 35" xfId="45" xr:uid="{14E0DB84-5B9B-49ED-A91D-661AB7B329E9}"/>
    <cellStyle name="Normal 36" xfId="46" xr:uid="{304A170B-AB4D-4B54-84D7-A2397F40EC17}"/>
    <cellStyle name="Normal 37" xfId="47" xr:uid="{1FD02517-AE0E-492C-856B-B39F295A5B47}"/>
    <cellStyle name="Normal 38" xfId="48" xr:uid="{AD346480-C4A3-4F31-8378-813B95D2A97F}"/>
    <cellStyle name="Normal 39" xfId="49" xr:uid="{146AA3E4-0BDD-4CE3-A89E-46C4A7FDC59A}"/>
    <cellStyle name="Normal 4" xfId="50" xr:uid="{AEDE013C-8706-4FB8-9CFF-234E4965F535}"/>
    <cellStyle name="Normal 4 2" xfId="51" xr:uid="{7885DE02-042B-4850-924D-762C1E5DC517}"/>
    <cellStyle name="Normal 40" xfId="52" xr:uid="{18293AFA-DEFE-4E1F-A3D1-B1AD0EEF8357}"/>
    <cellStyle name="Normal 41" xfId="53" xr:uid="{4C9E7392-8184-4EE1-8F7F-5EC80268DD14}"/>
    <cellStyle name="Normal 42" xfId="54" xr:uid="{431FAF2E-DE1E-463C-8F00-BD67E90E4F34}"/>
    <cellStyle name="Normal 43" xfId="55" xr:uid="{5AA6ABE4-D5DC-420F-9BA5-7030449CED13}"/>
    <cellStyle name="Normal 44" xfId="5" xr:uid="{78824814-9C38-4D5F-960E-1810E4AA395C}"/>
    <cellStyle name="Normal 5" xfId="56" xr:uid="{AB2551F7-D86E-42B1-94EB-4FC10E172ACB}"/>
    <cellStyle name="Normal 6" xfId="57" xr:uid="{44D4DDA5-7EB5-4D1D-8CD2-84A0B11D7B7A}"/>
    <cellStyle name="Normal 7" xfId="58" xr:uid="{807D30CF-B07B-40CC-AD2F-CB60F421314B}"/>
    <cellStyle name="Normal 8" xfId="59" xr:uid="{E36107CD-5855-42E0-AE67-1BDFD838E5DA}"/>
    <cellStyle name="Normal 9" xfId="60" xr:uid="{1587F1DC-DA45-4117-B3D1-450C08728987}"/>
    <cellStyle name="Percent 2" xfId="61" xr:uid="{24105CD9-BDFD-47CC-958C-919971C96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A05C8-7062-48EE-A18B-0A4F0854A650}">
  <dimension ref="B1:V45"/>
  <sheetViews>
    <sheetView tabSelected="1" workbookViewId="0">
      <selection activeCell="G20" sqref="G20"/>
    </sheetView>
  </sheetViews>
  <sheetFormatPr defaultRowHeight="15" x14ac:dyDescent="0.25"/>
  <cols>
    <col min="1" max="1" width="4.85546875" customWidth="1"/>
    <col min="2" max="2" width="16.42578125" customWidth="1"/>
    <col min="3" max="7" width="19.7109375" customWidth="1"/>
    <col min="20" max="21" width="14" customWidth="1"/>
  </cols>
  <sheetData>
    <row r="1" spans="2:22" ht="15.75" x14ac:dyDescent="0.25">
      <c r="B1" s="8" t="s">
        <v>11</v>
      </c>
      <c r="C1" s="2"/>
      <c r="D1" s="2"/>
      <c r="E1" s="2"/>
      <c r="F1" s="2"/>
      <c r="G1" s="2"/>
    </row>
    <row r="2" spans="2:22" x14ac:dyDescent="0.25">
      <c r="B2" s="1"/>
      <c r="C2" s="2"/>
      <c r="D2" s="2"/>
      <c r="E2" s="2"/>
      <c r="F2" s="2"/>
      <c r="G2" s="2"/>
    </row>
    <row r="3" spans="2:22" ht="15.75" thickBot="1" x14ac:dyDescent="0.3">
      <c r="B3" s="2"/>
      <c r="C3" s="2"/>
      <c r="D3" s="2"/>
      <c r="E3" s="2"/>
      <c r="F3" s="2"/>
      <c r="G3" s="2"/>
    </row>
    <row r="4" spans="2:22" ht="26.25" thickBot="1" x14ac:dyDescent="0.3">
      <c r="B4" s="12" t="s">
        <v>7</v>
      </c>
      <c r="C4" s="14" t="s">
        <v>3</v>
      </c>
      <c r="D4" s="11" t="s">
        <v>2</v>
      </c>
      <c r="E4" s="14" t="s">
        <v>4</v>
      </c>
      <c r="F4" s="3" t="s">
        <v>5</v>
      </c>
      <c r="G4" s="15" t="s">
        <v>6</v>
      </c>
    </row>
    <row r="5" spans="2:22" x14ac:dyDescent="0.25">
      <c r="B5" s="13">
        <v>2015</v>
      </c>
      <c r="C5" s="16">
        <v>104950142.8</v>
      </c>
      <c r="D5" s="22">
        <v>8459383</v>
      </c>
      <c r="E5" s="23">
        <v>548896.80000000005</v>
      </c>
      <c r="F5" s="22">
        <f>E5+D5</f>
        <v>9008279.8000000007</v>
      </c>
      <c r="G5" s="20">
        <f>F5-C5</f>
        <v>-95941863</v>
      </c>
    </row>
    <row r="6" spans="2:22" x14ac:dyDescent="0.25">
      <c r="B6" s="13">
        <v>2016</v>
      </c>
      <c r="C6" s="16">
        <v>98409681.959999993</v>
      </c>
      <c r="D6" s="17">
        <v>9480016</v>
      </c>
      <c r="E6" s="16">
        <v>1377798</v>
      </c>
      <c r="F6" s="17">
        <f t="shared" ref="F6:F15" si="0">E6+D6</f>
        <v>10857814</v>
      </c>
      <c r="G6" s="20">
        <f t="shared" ref="G6:G15" si="1">F6-C6</f>
        <v>-87551867.959999993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x14ac:dyDescent="0.25">
      <c r="B7" s="13">
        <v>2017</v>
      </c>
      <c r="C7" s="16">
        <v>82565574.079999998</v>
      </c>
      <c r="D7" s="17">
        <v>14263895</v>
      </c>
      <c r="E7" s="16">
        <v>1895890</v>
      </c>
      <c r="F7" s="17">
        <f t="shared" si="0"/>
        <v>16159785</v>
      </c>
      <c r="G7" s="20">
        <f t="shared" si="1"/>
        <v>-66405789.079999998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2:22" x14ac:dyDescent="0.25">
      <c r="B8" s="13">
        <v>2018</v>
      </c>
      <c r="C8" s="16">
        <v>95994699.780000001</v>
      </c>
      <c r="D8" s="17">
        <v>12716613</v>
      </c>
      <c r="E8" s="16">
        <v>2825963</v>
      </c>
      <c r="F8" s="17">
        <f t="shared" si="0"/>
        <v>15542576</v>
      </c>
      <c r="G8" s="20">
        <f t="shared" si="1"/>
        <v>-80452123.780000001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2:22" x14ac:dyDescent="0.25">
      <c r="B9" s="13">
        <v>2019</v>
      </c>
      <c r="C9" s="16">
        <v>87975972.200000003</v>
      </c>
      <c r="D9" s="17">
        <v>12899011</v>
      </c>
      <c r="E9" s="16">
        <v>2187149</v>
      </c>
      <c r="F9" s="17">
        <f t="shared" si="0"/>
        <v>15086160</v>
      </c>
      <c r="G9" s="20">
        <f t="shared" si="1"/>
        <v>-72889812.200000003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2" x14ac:dyDescent="0.25">
      <c r="B10" s="13">
        <v>2020</v>
      </c>
      <c r="C10" s="16">
        <v>82822665.030000001</v>
      </c>
      <c r="D10" s="17">
        <v>12711998</v>
      </c>
      <c r="E10" s="16">
        <v>2715211</v>
      </c>
      <c r="F10" s="17">
        <f t="shared" si="0"/>
        <v>15427209</v>
      </c>
      <c r="G10" s="20">
        <f t="shared" si="1"/>
        <v>-67395456.030000001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2" x14ac:dyDescent="0.25">
      <c r="B11" s="13">
        <v>2021</v>
      </c>
      <c r="C11" s="16">
        <v>97916204.019999996</v>
      </c>
      <c r="D11" s="17">
        <v>15655957</v>
      </c>
      <c r="E11" s="16">
        <v>7112029</v>
      </c>
      <c r="F11" s="17">
        <f t="shared" si="0"/>
        <v>22767986</v>
      </c>
      <c r="G11" s="20">
        <f t="shared" si="1"/>
        <v>-75148218.019999996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2:22" x14ac:dyDescent="0.25">
      <c r="B12" s="13">
        <v>2022</v>
      </c>
      <c r="C12" s="16">
        <v>105944092.8</v>
      </c>
      <c r="D12" s="17">
        <v>17120641</v>
      </c>
      <c r="E12" s="16">
        <v>821828.9</v>
      </c>
      <c r="F12" s="17">
        <f t="shared" si="0"/>
        <v>17942469.899999999</v>
      </c>
      <c r="G12" s="20">
        <f t="shared" si="1"/>
        <v>-88001622.900000006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2:22" x14ac:dyDescent="0.25">
      <c r="B13" s="13">
        <v>2023</v>
      </c>
      <c r="C13" s="16">
        <v>128053834.2</v>
      </c>
      <c r="D13" s="17">
        <v>14819625</v>
      </c>
      <c r="E13" s="16">
        <v>747723.1</v>
      </c>
      <c r="F13" s="17">
        <f t="shared" si="0"/>
        <v>15567348.1</v>
      </c>
      <c r="G13" s="20">
        <f t="shared" si="1"/>
        <v>-112486486.10000001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2:22" x14ac:dyDescent="0.25">
      <c r="B14" s="13">
        <v>2024</v>
      </c>
      <c r="C14" s="16">
        <v>123335394.09999999</v>
      </c>
      <c r="D14" s="17">
        <v>15209306</v>
      </c>
      <c r="E14" s="16">
        <v>1220520</v>
      </c>
      <c r="F14" s="17">
        <f t="shared" si="0"/>
        <v>16429826</v>
      </c>
      <c r="G14" s="20">
        <f t="shared" si="1"/>
        <v>-106905568.09999999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2:22" ht="15.75" thickBot="1" x14ac:dyDescent="0.3">
      <c r="B15" s="13">
        <v>2025</v>
      </c>
      <c r="C15" s="16">
        <v>127734440</v>
      </c>
      <c r="D15" s="17">
        <v>21636324</v>
      </c>
      <c r="E15" s="16">
        <v>1985490</v>
      </c>
      <c r="F15" s="17">
        <f t="shared" si="0"/>
        <v>23621814</v>
      </c>
      <c r="G15" s="20">
        <f t="shared" si="1"/>
        <v>-104112626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2:22" ht="15.75" thickBot="1" x14ac:dyDescent="0.3">
      <c r="B16" s="4" t="s">
        <v>0</v>
      </c>
      <c r="C16" s="18">
        <f>SUM(C5:C15)</f>
        <v>1135702700.97</v>
      </c>
      <c r="D16" s="19">
        <f t="shared" ref="D16:G16" si="2">SUM(D5:D15)</f>
        <v>154972769</v>
      </c>
      <c r="E16" s="18">
        <f t="shared" si="2"/>
        <v>23438498.800000001</v>
      </c>
      <c r="F16" s="19">
        <f t="shared" si="2"/>
        <v>178411267.79999998</v>
      </c>
      <c r="G16" s="21">
        <f t="shared" si="2"/>
        <v>-957291433.16999996</v>
      </c>
    </row>
    <row r="17" spans="2:7" x14ac:dyDescent="0.25">
      <c r="B17" s="1"/>
      <c r="C17" s="1"/>
      <c r="D17" s="1"/>
      <c r="E17" s="2"/>
      <c r="F17" s="2"/>
      <c r="G17" s="2"/>
    </row>
    <row r="18" spans="2:7" x14ac:dyDescent="0.25">
      <c r="B18" s="1" t="s">
        <v>8</v>
      </c>
      <c r="C18" s="7"/>
      <c r="D18" s="7"/>
      <c r="E18" s="7"/>
      <c r="F18" s="7"/>
      <c r="G18" s="7"/>
    </row>
    <row r="19" spans="2:7" x14ac:dyDescent="0.25">
      <c r="B19" s="1" t="s">
        <v>9</v>
      </c>
      <c r="C19" s="7"/>
      <c r="D19" s="7"/>
      <c r="E19" s="7"/>
      <c r="F19" s="7"/>
      <c r="G19" s="7"/>
    </row>
    <row r="20" spans="2:7" x14ac:dyDescent="0.25">
      <c r="B20" s="1" t="s">
        <v>1</v>
      </c>
      <c r="C20" s="7"/>
      <c r="D20" s="7"/>
      <c r="E20" s="7"/>
      <c r="F20" s="7"/>
      <c r="G20" s="7"/>
    </row>
    <row r="21" spans="2:7" x14ac:dyDescent="0.25">
      <c r="B21" s="5" t="s">
        <v>10</v>
      </c>
      <c r="C21" s="7"/>
      <c r="D21" s="7"/>
      <c r="E21" s="7"/>
      <c r="F21" s="7"/>
      <c r="G21" s="7"/>
    </row>
    <row r="22" spans="2:7" x14ac:dyDescent="0.25">
      <c r="B22" s="1" t="s">
        <v>12</v>
      </c>
      <c r="C22" s="7"/>
      <c r="D22" s="7"/>
      <c r="E22" s="7"/>
      <c r="F22" s="7"/>
      <c r="G22" s="7"/>
    </row>
    <row r="23" spans="2:7" x14ac:dyDescent="0.25">
      <c r="C23" s="7"/>
      <c r="D23" s="7"/>
      <c r="E23" s="7"/>
      <c r="F23" s="7"/>
      <c r="G23" s="7"/>
    </row>
    <row r="24" spans="2:7" x14ac:dyDescent="0.25">
      <c r="C24" s="7"/>
      <c r="D24" s="7"/>
      <c r="E24" s="7"/>
      <c r="F24" s="7"/>
      <c r="G24" s="7"/>
    </row>
    <row r="25" spans="2:7" x14ac:dyDescent="0.25">
      <c r="C25" s="7"/>
      <c r="D25" s="7"/>
      <c r="E25" s="7"/>
      <c r="F25" s="7"/>
      <c r="G25" s="7"/>
    </row>
    <row r="26" spans="2:7" x14ac:dyDescent="0.25">
      <c r="C26" s="10"/>
      <c r="D26" s="10"/>
      <c r="E26" s="10"/>
      <c r="F26" s="10"/>
      <c r="G26" s="10"/>
    </row>
    <row r="27" spans="2:7" x14ac:dyDescent="0.25">
      <c r="C27" s="10"/>
      <c r="D27" s="10"/>
      <c r="E27" s="10"/>
      <c r="F27" s="10"/>
      <c r="G27" s="10"/>
    </row>
    <row r="28" spans="2:7" x14ac:dyDescent="0.25">
      <c r="C28" s="10"/>
      <c r="D28" s="10"/>
      <c r="E28" s="10"/>
      <c r="F28" s="10"/>
      <c r="G28" s="10"/>
    </row>
    <row r="29" spans="2:7" x14ac:dyDescent="0.25">
      <c r="C29" s="10"/>
      <c r="D29" s="10"/>
      <c r="E29" s="10"/>
      <c r="F29" s="10"/>
      <c r="G29" s="10"/>
    </row>
    <row r="30" spans="2:7" x14ac:dyDescent="0.25">
      <c r="C30" s="10"/>
      <c r="D30" s="10"/>
      <c r="E30" s="10"/>
      <c r="F30" s="10"/>
      <c r="G30" s="10"/>
    </row>
    <row r="31" spans="2:7" x14ac:dyDescent="0.25">
      <c r="C31" s="10"/>
      <c r="D31" s="10"/>
      <c r="E31" s="10"/>
      <c r="F31" s="10"/>
      <c r="G31" s="10"/>
    </row>
    <row r="32" spans="2:7" x14ac:dyDescent="0.25">
      <c r="C32" s="10"/>
      <c r="D32" s="10"/>
      <c r="E32" s="10"/>
      <c r="F32" s="10"/>
      <c r="G32" s="10"/>
    </row>
    <row r="33" spans="3:7" x14ac:dyDescent="0.25">
      <c r="C33" s="10"/>
      <c r="D33" s="10"/>
      <c r="E33" s="10"/>
      <c r="F33" s="10"/>
      <c r="G33" s="10"/>
    </row>
    <row r="34" spans="3:7" x14ac:dyDescent="0.25">
      <c r="C34" s="10"/>
      <c r="D34" s="10"/>
      <c r="E34" s="10"/>
      <c r="F34" s="10"/>
      <c r="G34" s="10"/>
    </row>
    <row r="35" spans="3:7" x14ac:dyDescent="0.25">
      <c r="C35" s="10"/>
      <c r="D35" s="10"/>
      <c r="E35" s="10"/>
      <c r="F35" s="10"/>
      <c r="G35" s="10"/>
    </row>
    <row r="36" spans="3:7" x14ac:dyDescent="0.25">
      <c r="C36" s="10"/>
      <c r="D36" s="10"/>
      <c r="E36" s="10"/>
      <c r="F36" s="10"/>
      <c r="G36" s="10"/>
    </row>
    <row r="37" spans="3:7" x14ac:dyDescent="0.25">
      <c r="C37" s="10"/>
      <c r="D37" s="10"/>
      <c r="E37" s="10"/>
      <c r="F37" s="10"/>
      <c r="G37" s="10"/>
    </row>
    <row r="38" spans="3:7" x14ac:dyDescent="0.25">
      <c r="C38" s="9"/>
      <c r="D38" s="9"/>
      <c r="E38" s="9"/>
      <c r="F38" s="9"/>
      <c r="G38" s="9"/>
    </row>
    <row r="39" spans="3:7" x14ac:dyDescent="0.25">
      <c r="C39" s="9"/>
      <c r="D39" s="9"/>
      <c r="E39" s="9"/>
      <c r="F39" s="9"/>
      <c r="G39" s="9"/>
    </row>
    <row r="40" spans="3:7" x14ac:dyDescent="0.25">
      <c r="C40" s="9"/>
      <c r="D40" s="9"/>
      <c r="E40" s="9"/>
      <c r="F40" s="9"/>
      <c r="G40" s="9"/>
    </row>
    <row r="41" spans="3:7" x14ac:dyDescent="0.25">
      <c r="C41" s="9"/>
      <c r="D41" s="9"/>
      <c r="E41" s="9"/>
      <c r="F41" s="9"/>
      <c r="G41" s="9"/>
    </row>
    <row r="42" spans="3:7" x14ac:dyDescent="0.25">
      <c r="C42" s="9"/>
      <c r="D42" s="9"/>
      <c r="E42" s="9"/>
      <c r="F42" s="9"/>
      <c r="G42" s="9"/>
    </row>
    <row r="43" spans="3:7" x14ac:dyDescent="0.25">
      <c r="C43" s="9"/>
      <c r="D43" s="9"/>
      <c r="E43" s="9"/>
      <c r="F43" s="9"/>
      <c r="G43" s="9"/>
    </row>
    <row r="44" spans="3:7" x14ac:dyDescent="0.25">
      <c r="C44" s="9"/>
      <c r="D44" s="9"/>
      <c r="E44" s="9"/>
      <c r="F44" s="9"/>
      <c r="G44" s="9"/>
    </row>
    <row r="45" spans="3:7" x14ac:dyDescent="0.25">
      <c r="C45" s="9"/>
      <c r="D45" s="9"/>
      <c r="E45" s="9"/>
      <c r="F45" s="9"/>
      <c r="G45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2022-07-05T13:51:29Z</dcterms:created>
  <dcterms:modified xsi:type="dcterms:W3CDTF">2026-04-13T15:26:22Z</dcterms:modified>
</cp:coreProperties>
</file>