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Transport, Storage &amp; Communication\"/>
    </mc:Choice>
  </mc:AlternateContent>
  <xr:revisionPtr revIDLastSave="0" documentId="13_ncr:81_{AF472E4E-85F3-46AF-BA1B-5E6FE52FA847}" xr6:coauthVersionLast="36" xr6:coauthVersionMax="36" xr10:uidLastSave="{00000000-0000-0000-0000-000000000000}"/>
  <bookViews>
    <workbookView xWindow="0" yWindow="0" windowWidth="9825" windowHeight="3495" xr2:uid="{00000000-000D-0000-FFFF-FFFF00000000}"/>
  </bookViews>
  <sheets>
    <sheet name="Aircraft movement" sheetId="1" r:id="rId1"/>
  </sheets>
  <calcPr calcId="191029"/>
  <customWorkbookViews>
    <customWorkbookView name="Jasmine JnoBaptiste - Personal View" guid="{18734C90-1E71-4AFC-9CCD-4E52B6B974EC}" mergeInterval="0" personalView="1" maximized="1" xWindow="1912" yWindow="-8" windowWidth="1936" windowHeight="1056" activeSheetId="1"/>
    <customWorkbookView name="Akyla Davis - Personal View" guid="{87758365-4A41-421E-AFED-6AC6FFD3A381}" mergeInterval="0" personalView="1" maximized="1" xWindow="-8" yWindow="-8" windowWidth="1456" windowHeight="876" activeSheetId="1"/>
    <customWorkbookView name="Jasmine Jno Baptiste - Personal View" guid="{48C95D9F-400A-496A-9E18-C1C2E9BE4B0F}" mergeInterval="0" personalView="1" maximized="1" xWindow="-8" yWindow="-8" windowWidth="1456" windowHeight="87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G32" i="1" l="1"/>
  <c r="H32" i="1"/>
  <c r="I32" i="1"/>
  <c r="J32" i="1"/>
  <c r="K32" i="1"/>
  <c r="F32" i="1" l="1"/>
  <c r="E32" i="1"/>
</calcChain>
</file>

<file path=xl/sharedStrings.xml><?xml version="1.0" encoding="utf-8"?>
<sst xmlns="http://schemas.openxmlformats.org/spreadsheetml/2006/main" count="50" uniqueCount="28">
  <si>
    <t xml:space="preserve">  OVFLT</t>
  </si>
  <si>
    <t xml:space="preserve">    MIL</t>
  </si>
  <si>
    <t xml:space="preserve"> MEDIVAC</t>
  </si>
  <si>
    <t>IN</t>
  </si>
  <si>
    <t>OUT</t>
  </si>
  <si>
    <t xml:space="preserve">  LOCAL</t>
  </si>
  <si>
    <t>TRAINING</t>
  </si>
  <si>
    <t>SK</t>
  </si>
  <si>
    <t>N-SK</t>
  </si>
  <si>
    <t>PVT</t>
  </si>
  <si>
    <t>S.A.R</t>
  </si>
  <si>
    <t>EMERGENCY</t>
    <phoneticPr fontId="3" type="noConversion"/>
  </si>
  <si>
    <t>OUT</t>
    <phoneticPr fontId="3" type="noConversion"/>
  </si>
  <si>
    <t>ENG TEST</t>
  </si>
  <si>
    <t xml:space="preserve">IN </t>
  </si>
  <si>
    <t>Flight Type</t>
  </si>
  <si>
    <t>Route</t>
  </si>
  <si>
    <t>MVO</t>
  </si>
  <si>
    <t>SS</t>
  </si>
  <si>
    <t xml:space="preserve">Symbol: </t>
  </si>
  <si>
    <t>.. = n/a in time series</t>
  </si>
  <si>
    <t>0 = true value of zero</t>
  </si>
  <si>
    <t xml:space="preserve">Source: </t>
  </si>
  <si>
    <t xml:space="preserve">Date: </t>
  </si>
  <si>
    <t>NB: SK= SCHEDULE, N-SK= NON SCHEDULE, PVT= PRIVATE, MIL= MILITARY, S.A.R= SEARCH AND RESCUE, OVFLT= OVERFLIGHT, SS= SITE SEEING, MVO = MONTSERRAT VOLCANO OBSERVATORY, ENG TEST= ENGINE TEST</t>
  </si>
  <si>
    <t>April 2026</t>
  </si>
  <si>
    <t>Aircraft movement, annually 2018-2025</t>
  </si>
  <si>
    <t xml:space="preserve">John A. Osborne Airport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</si>
</sst>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4" xfId="0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2" fillId="0" borderId="1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0" fontId="6" fillId="0" borderId="0" xfId="0" applyFont="1"/>
    <xf numFmtId="17" fontId="6" fillId="0" borderId="0" xfId="0" quotePrefix="1" applyNumberFormat="1" applyFont="1"/>
    <xf numFmtId="0" fontId="7" fillId="0" borderId="0" xfId="0" applyFont="1"/>
    <xf numFmtId="0" fontId="8" fillId="0" borderId="0" xfId="0" applyFont="1"/>
    <xf numFmtId="0" fontId="3" fillId="0" borderId="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/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righ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>
      <alignment horizontal="right"/>
    </xf>
    <xf numFmtId="0" fontId="4" fillId="0" borderId="1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/>
    <xf numFmtId="0" fontId="10" fillId="0" borderId="0" xfId="0" applyFont="1"/>
    <xf numFmtId="0" fontId="11" fillId="0" borderId="0" xfId="0" applyFont="1"/>
    <xf numFmtId="0" fontId="9" fillId="0" borderId="0" xfId="0" applyFont="1"/>
    <xf numFmtId="0" fontId="9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9" xfId="0" applyFont="1" applyBorder="1"/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19" xfId="0" applyFont="1" applyBorder="1" applyAlignment="1"/>
    <xf numFmtId="0" fontId="3" fillId="0" borderId="20" xfId="0" applyFont="1" applyBorder="1" applyAlignment="1"/>
    <xf numFmtId="0" fontId="1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22" xfId="0" applyFont="1" applyBorder="1" applyAlignment="1"/>
    <xf numFmtId="0" fontId="1" fillId="0" borderId="7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40"/>
  <sheetViews>
    <sheetView tabSelected="1" workbookViewId="0">
      <selection activeCell="P12" sqref="P12"/>
    </sheetView>
  </sheetViews>
  <sheetFormatPr defaultRowHeight="15" x14ac:dyDescent="0.25"/>
  <cols>
    <col min="1" max="1" width="3" customWidth="1"/>
    <col min="2" max="2" width="14.42578125" customWidth="1"/>
    <col min="3" max="3" width="16.5703125" customWidth="1"/>
    <col min="12" max="24" width="9" style="2"/>
  </cols>
  <sheetData>
    <row r="1" spans="2:24" s="7" customFormat="1" ht="15.75" x14ac:dyDescent="0.25">
      <c r="B1" s="14" t="s">
        <v>26</v>
      </c>
      <c r="C1" s="15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2:24" s="7" customFormat="1" ht="12.75" x14ac:dyDescent="0.2"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spans="2:24" s="7" customFormat="1" ht="13.5" thickBot="1" x14ac:dyDescent="0.25"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spans="2:24" s="7" customFormat="1" ht="13.5" thickBot="1" x14ac:dyDescent="0.25">
      <c r="B4" s="52" t="s">
        <v>15</v>
      </c>
      <c r="C4" s="54" t="s">
        <v>16</v>
      </c>
      <c r="D4" s="46">
        <v>2018</v>
      </c>
      <c r="E4" s="63">
        <v>2019</v>
      </c>
      <c r="F4" s="45">
        <v>2020</v>
      </c>
      <c r="G4" s="63">
        <v>2021</v>
      </c>
      <c r="H4" s="63">
        <v>2022</v>
      </c>
      <c r="I4" s="56">
        <v>2023</v>
      </c>
      <c r="J4" s="63">
        <v>2024</v>
      </c>
      <c r="K4" s="57">
        <v>2025</v>
      </c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</row>
    <row r="5" spans="2:24" s="7" customFormat="1" ht="13.5" thickBot="1" x14ac:dyDescent="0.25">
      <c r="B5" s="53"/>
      <c r="C5" s="55"/>
      <c r="D5" s="18"/>
      <c r="E5" s="17"/>
      <c r="F5" s="44"/>
      <c r="G5" s="17"/>
      <c r="H5" s="17"/>
      <c r="I5" s="1"/>
      <c r="J5" s="17"/>
      <c r="K5" s="58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4"/>
    </row>
    <row r="6" spans="2:24" s="7" customFormat="1" ht="13.5" thickBot="1" x14ac:dyDescent="0.25">
      <c r="B6" s="66" t="s">
        <v>7</v>
      </c>
      <c r="C6" s="6" t="s">
        <v>3</v>
      </c>
      <c r="D6" s="59">
        <v>1530</v>
      </c>
      <c r="E6" s="30">
        <v>1531</v>
      </c>
      <c r="F6" s="60">
        <v>698</v>
      </c>
      <c r="G6" s="30">
        <v>746</v>
      </c>
      <c r="H6" s="30">
        <v>1447</v>
      </c>
      <c r="I6" s="43">
        <v>1900</v>
      </c>
      <c r="J6" s="30">
        <v>1898</v>
      </c>
      <c r="K6" s="5">
        <v>1994</v>
      </c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2:24" s="7" customFormat="1" ht="13.5" thickBot="1" x14ac:dyDescent="0.25">
      <c r="B7" s="67"/>
      <c r="C7" s="11" t="s">
        <v>4</v>
      </c>
      <c r="D7" s="59">
        <v>1549</v>
      </c>
      <c r="E7" s="30">
        <v>1549</v>
      </c>
      <c r="F7" s="60">
        <v>711</v>
      </c>
      <c r="G7" s="30">
        <v>767</v>
      </c>
      <c r="H7" s="30">
        <v>1477</v>
      </c>
      <c r="I7" s="43">
        <v>1933</v>
      </c>
      <c r="J7" s="30">
        <v>1951</v>
      </c>
      <c r="K7" s="59">
        <v>2050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spans="2:24" s="7" customFormat="1" ht="13.5" thickBot="1" x14ac:dyDescent="0.25">
      <c r="B8" s="66" t="s">
        <v>8</v>
      </c>
      <c r="C8" s="16" t="s">
        <v>3</v>
      </c>
      <c r="D8" s="59">
        <v>328</v>
      </c>
      <c r="E8" s="30">
        <v>212</v>
      </c>
      <c r="F8" s="60">
        <v>271</v>
      </c>
      <c r="G8" s="30">
        <v>258</v>
      </c>
      <c r="H8" s="30">
        <v>359</v>
      </c>
      <c r="I8" s="29">
        <v>514</v>
      </c>
      <c r="J8" s="30">
        <v>522</v>
      </c>
      <c r="K8" s="5">
        <v>621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</row>
    <row r="9" spans="2:24" s="7" customFormat="1" ht="13.5" thickBot="1" x14ac:dyDescent="0.25">
      <c r="B9" s="67"/>
      <c r="C9" s="11" t="s">
        <v>4</v>
      </c>
      <c r="D9" s="59">
        <v>305</v>
      </c>
      <c r="E9" s="30">
        <v>193</v>
      </c>
      <c r="F9" s="60">
        <v>253</v>
      </c>
      <c r="G9" s="30">
        <v>230</v>
      </c>
      <c r="H9" s="30">
        <v>312</v>
      </c>
      <c r="I9" s="43">
        <v>478</v>
      </c>
      <c r="J9" s="30">
        <v>469</v>
      </c>
      <c r="K9" s="59">
        <v>557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spans="2:24" s="7" customFormat="1" ht="13.5" thickBot="1" x14ac:dyDescent="0.25">
      <c r="B10" s="68" t="s">
        <v>9</v>
      </c>
      <c r="C10" s="16" t="s">
        <v>3</v>
      </c>
      <c r="D10" s="59">
        <v>58</v>
      </c>
      <c r="E10" s="30">
        <v>38</v>
      </c>
      <c r="F10" s="60">
        <v>17</v>
      </c>
      <c r="G10" s="30">
        <v>6</v>
      </c>
      <c r="H10" s="30">
        <v>16</v>
      </c>
      <c r="I10" s="29">
        <v>48</v>
      </c>
      <c r="J10" s="30">
        <v>19</v>
      </c>
      <c r="K10" s="5">
        <v>41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</row>
    <row r="11" spans="2:24" s="7" customFormat="1" ht="13.5" thickBot="1" x14ac:dyDescent="0.25">
      <c r="B11" s="49"/>
      <c r="C11" s="11" t="s">
        <v>4</v>
      </c>
      <c r="D11" s="59">
        <v>55</v>
      </c>
      <c r="E11" s="30">
        <v>40</v>
      </c>
      <c r="F11" s="60">
        <v>19</v>
      </c>
      <c r="G11" s="30">
        <v>5</v>
      </c>
      <c r="H11" s="30">
        <v>16</v>
      </c>
      <c r="I11" s="43">
        <v>45</v>
      </c>
      <c r="J11" s="30">
        <v>18</v>
      </c>
      <c r="K11" s="59">
        <v>41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spans="2:24" s="7" customFormat="1" ht="13.5" thickBot="1" x14ac:dyDescent="0.25">
      <c r="B12" s="68" t="s">
        <v>0</v>
      </c>
      <c r="C12" s="6" t="s">
        <v>3</v>
      </c>
      <c r="D12" s="59">
        <v>158</v>
      </c>
      <c r="E12" s="30">
        <v>169</v>
      </c>
      <c r="F12" s="60">
        <v>93</v>
      </c>
      <c r="G12" s="30">
        <v>69</v>
      </c>
      <c r="H12" s="30">
        <v>121</v>
      </c>
      <c r="I12" s="29">
        <v>266</v>
      </c>
      <c r="J12" s="30">
        <v>228</v>
      </c>
      <c r="K12" s="5">
        <v>125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2:24" s="7" customFormat="1" ht="13.5" thickBot="1" x14ac:dyDescent="0.25">
      <c r="B13" s="49"/>
      <c r="C13" s="11" t="s">
        <v>4</v>
      </c>
      <c r="D13" s="59">
        <v>156</v>
      </c>
      <c r="E13" s="30">
        <v>163</v>
      </c>
      <c r="F13" s="60">
        <v>95</v>
      </c>
      <c r="G13" s="30">
        <v>68</v>
      </c>
      <c r="H13" s="30">
        <v>121</v>
      </c>
      <c r="I13" s="43">
        <v>266</v>
      </c>
      <c r="J13" s="30">
        <v>224</v>
      </c>
      <c r="K13" s="59">
        <v>124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spans="2:24" s="7" customFormat="1" ht="13.5" thickBot="1" x14ac:dyDescent="0.25">
      <c r="B14" s="66" t="s">
        <v>1</v>
      </c>
      <c r="C14" s="16" t="s">
        <v>3</v>
      </c>
      <c r="D14" s="59">
        <v>6</v>
      </c>
      <c r="E14" s="30">
        <v>4</v>
      </c>
      <c r="F14" s="60">
        <v>10</v>
      </c>
      <c r="G14" s="30">
        <v>0</v>
      </c>
      <c r="H14" s="30">
        <v>3</v>
      </c>
      <c r="I14" s="29">
        <v>4</v>
      </c>
      <c r="J14" s="30">
        <v>2</v>
      </c>
      <c r="K14" s="5">
        <v>2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spans="2:24" s="7" customFormat="1" ht="13.5" thickBot="1" x14ac:dyDescent="0.25">
      <c r="B15" s="67"/>
      <c r="C15" s="11" t="s">
        <v>4</v>
      </c>
      <c r="D15" s="59">
        <v>7</v>
      </c>
      <c r="E15" s="30">
        <v>4</v>
      </c>
      <c r="F15" s="60">
        <v>8</v>
      </c>
      <c r="G15" s="30">
        <v>0</v>
      </c>
      <c r="H15" s="30">
        <v>3</v>
      </c>
      <c r="I15" s="43">
        <v>5</v>
      </c>
      <c r="J15" s="30">
        <v>2</v>
      </c>
      <c r="K15" s="59">
        <v>2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spans="2:24" s="7" customFormat="1" ht="13.5" thickBot="1" x14ac:dyDescent="0.25">
      <c r="B16" s="68" t="s">
        <v>2</v>
      </c>
      <c r="C16" s="6" t="s">
        <v>3</v>
      </c>
      <c r="D16" s="59">
        <v>5</v>
      </c>
      <c r="E16" s="30">
        <v>7</v>
      </c>
      <c r="F16" s="60">
        <v>8</v>
      </c>
      <c r="G16" s="30">
        <v>17</v>
      </c>
      <c r="H16" s="30">
        <v>6</v>
      </c>
      <c r="I16" s="29">
        <v>8</v>
      </c>
      <c r="J16" s="30">
        <v>15</v>
      </c>
      <c r="K16" s="5">
        <v>9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spans="2:24" s="7" customFormat="1" ht="13.5" thickBot="1" x14ac:dyDescent="0.25">
      <c r="B17" s="49"/>
      <c r="C17" s="11" t="s">
        <v>4</v>
      </c>
      <c r="D17" s="59">
        <v>21</v>
      </c>
      <c r="E17" s="30">
        <v>19</v>
      </c>
      <c r="F17" s="60">
        <v>12</v>
      </c>
      <c r="G17" s="30">
        <v>17</v>
      </c>
      <c r="H17" s="30">
        <v>19</v>
      </c>
      <c r="I17" s="43">
        <v>14</v>
      </c>
      <c r="J17" s="30">
        <v>22</v>
      </c>
      <c r="K17" s="59">
        <v>19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spans="2:24" s="7" customFormat="1" ht="13.5" thickBot="1" x14ac:dyDescent="0.25">
      <c r="B18" s="66" t="s">
        <v>10</v>
      </c>
      <c r="C18" s="47" t="s">
        <v>3</v>
      </c>
      <c r="D18" s="59">
        <v>0</v>
      </c>
      <c r="E18" s="30">
        <v>0</v>
      </c>
      <c r="F18" s="60">
        <v>0</v>
      </c>
      <c r="G18" s="30">
        <v>0</v>
      </c>
      <c r="H18" s="30">
        <v>1</v>
      </c>
      <c r="I18" s="29">
        <v>0</v>
      </c>
      <c r="J18" s="30">
        <v>0</v>
      </c>
      <c r="K18" s="5">
        <v>2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spans="2:24" s="7" customFormat="1" ht="13.5" thickBot="1" x14ac:dyDescent="0.25">
      <c r="B19" s="67"/>
      <c r="C19" s="11" t="s">
        <v>4</v>
      </c>
      <c r="D19" s="59">
        <v>0</v>
      </c>
      <c r="E19" s="30">
        <v>0</v>
      </c>
      <c r="F19" s="60">
        <v>0</v>
      </c>
      <c r="G19" s="30">
        <v>0</v>
      </c>
      <c r="H19" s="30">
        <v>1</v>
      </c>
      <c r="I19" s="43">
        <v>0</v>
      </c>
      <c r="J19" s="30">
        <v>0</v>
      </c>
      <c r="K19" s="59">
        <v>2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spans="2:24" s="7" customFormat="1" ht="12.75" x14ac:dyDescent="0.2">
      <c r="B20" s="51" t="s">
        <v>18</v>
      </c>
      <c r="C20" s="48" t="s">
        <v>3</v>
      </c>
      <c r="D20" s="59">
        <v>448</v>
      </c>
      <c r="E20" s="30">
        <v>132</v>
      </c>
      <c r="F20" s="60">
        <v>63</v>
      </c>
      <c r="G20" s="30">
        <v>125</v>
      </c>
      <c r="H20" s="30">
        <v>265</v>
      </c>
      <c r="I20" s="43">
        <v>543</v>
      </c>
      <c r="J20" s="30">
        <v>713</v>
      </c>
      <c r="K20" s="5">
        <v>596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spans="2:24" s="7" customFormat="1" ht="13.5" thickBot="1" x14ac:dyDescent="0.25">
      <c r="B21" s="51"/>
      <c r="C21" s="11" t="s">
        <v>4</v>
      </c>
      <c r="D21" s="59">
        <v>440</v>
      </c>
      <c r="E21" s="30">
        <v>132</v>
      </c>
      <c r="F21" s="60">
        <v>64</v>
      </c>
      <c r="G21" s="30">
        <v>125</v>
      </c>
      <c r="H21" s="30">
        <v>265</v>
      </c>
      <c r="I21" s="43">
        <v>540</v>
      </c>
      <c r="J21" s="30">
        <v>707</v>
      </c>
      <c r="K21" s="5">
        <v>590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spans="2:24" s="7" customFormat="1" ht="12.75" x14ac:dyDescent="0.2">
      <c r="B22" s="49" t="s">
        <v>17</v>
      </c>
      <c r="C22" s="16" t="s">
        <v>3</v>
      </c>
      <c r="D22" s="59">
        <v>51</v>
      </c>
      <c r="E22" s="30">
        <v>19</v>
      </c>
      <c r="F22" s="60">
        <v>15</v>
      </c>
      <c r="G22" s="30">
        <v>44</v>
      </c>
      <c r="H22" s="30">
        <v>47</v>
      </c>
      <c r="I22" s="43">
        <v>53</v>
      </c>
      <c r="J22" s="30">
        <v>48</v>
      </c>
      <c r="K22" s="5">
        <v>45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spans="2:24" s="7" customFormat="1" ht="13.5" thickBot="1" x14ac:dyDescent="0.25">
      <c r="B23" s="50"/>
      <c r="C23" s="11" t="s">
        <v>4</v>
      </c>
      <c r="D23" s="59">
        <v>47</v>
      </c>
      <c r="E23" s="30">
        <v>12</v>
      </c>
      <c r="F23" s="60">
        <v>12</v>
      </c>
      <c r="G23" s="30">
        <v>44</v>
      </c>
      <c r="H23" s="30">
        <v>46</v>
      </c>
      <c r="I23" s="43">
        <v>52</v>
      </c>
      <c r="J23" s="30">
        <v>48</v>
      </c>
      <c r="K23" s="5">
        <v>48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spans="2:24" s="7" customFormat="1" ht="13.5" thickBot="1" x14ac:dyDescent="0.25">
      <c r="B24" s="68" t="s">
        <v>5</v>
      </c>
      <c r="C24" s="48" t="s">
        <v>3</v>
      </c>
      <c r="D24" s="59">
        <v>69</v>
      </c>
      <c r="E24" s="30">
        <v>18</v>
      </c>
      <c r="F24" s="60">
        <v>18</v>
      </c>
      <c r="G24" s="30">
        <v>51</v>
      </c>
      <c r="H24" s="30">
        <v>48</v>
      </c>
      <c r="I24" s="43">
        <v>59</v>
      </c>
      <c r="J24" s="30">
        <v>49</v>
      </c>
      <c r="K24" s="5">
        <v>49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2:24" s="7" customFormat="1" ht="13.5" thickBot="1" x14ac:dyDescent="0.25">
      <c r="B25" s="49"/>
      <c r="C25" s="11" t="s">
        <v>4</v>
      </c>
      <c r="D25" s="59">
        <v>70</v>
      </c>
      <c r="E25" s="30">
        <v>20</v>
      </c>
      <c r="F25" s="60">
        <v>17</v>
      </c>
      <c r="G25" s="30">
        <v>51</v>
      </c>
      <c r="H25" s="30">
        <v>48</v>
      </c>
      <c r="I25" s="43">
        <v>59</v>
      </c>
      <c r="J25" s="30">
        <v>48</v>
      </c>
      <c r="K25" s="5">
        <v>49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spans="2:24" s="7" customFormat="1" ht="12.75" x14ac:dyDescent="0.2">
      <c r="B26" s="49" t="s">
        <v>6</v>
      </c>
      <c r="C26" s="47" t="s">
        <v>3</v>
      </c>
      <c r="D26" s="59">
        <v>26</v>
      </c>
      <c r="E26" s="30">
        <v>11</v>
      </c>
      <c r="F26" s="60">
        <v>10</v>
      </c>
      <c r="G26" s="30">
        <v>9</v>
      </c>
      <c r="H26" s="30">
        <v>14</v>
      </c>
      <c r="I26" s="43">
        <v>9</v>
      </c>
      <c r="J26" s="30">
        <v>12</v>
      </c>
      <c r="K26" s="5">
        <v>25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spans="2:24" s="7" customFormat="1" ht="13.5" thickBot="1" x14ac:dyDescent="0.25">
      <c r="B27" s="50"/>
      <c r="C27" s="11" t="s">
        <v>4</v>
      </c>
      <c r="D27" s="59">
        <v>27</v>
      </c>
      <c r="E27" s="30">
        <v>12</v>
      </c>
      <c r="F27" s="60">
        <v>11</v>
      </c>
      <c r="G27" s="30">
        <v>10</v>
      </c>
      <c r="H27" s="30">
        <v>14</v>
      </c>
      <c r="I27" s="43">
        <v>9</v>
      </c>
      <c r="J27" s="30">
        <v>12</v>
      </c>
      <c r="K27" s="5">
        <v>25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spans="2:24" s="7" customFormat="1" ht="12.75" x14ac:dyDescent="0.2">
      <c r="B28" s="51" t="s">
        <v>11</v>
      </c>
      <c r="C28" s="48" t="s">
        <v>3</v>
      </c>
      <c r="D28" s="59">
        <v>0</v>
      </c>
      <c r="E28" s="30">
        <v>0</v>
      </c>
      <c r="F28" s="60">
        <v>0</v>
      </c>
      <c r="G28" s="30">
        <v>0</v>
      </c>
      <c r="H28" s="30">
        <v>0</v>
      </c>
      <c r="I28" s="43">
        <v>1</v>
      </c>
      <c r="J28" s="30">
        <v>1</v>
      </c>
      <c r="K28" s="5">
        <v>1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spans="2:24" s="7" customFormat="1" ht="13.5" thickBot="1" x14ac:dyDescent="0.25">
      <c r="B29" s="51"/>
      <c r="C29" s="64" t="s">
        <v>12</v>
      </c>
      <c r="D29" s="59">
        <v>0</v>
      </c>
      <c r="E29" s="30">
        <v>0</v>
      </c>
      <c r="F29" s="60">
        <v>0</v>
      </c>
      <c r="G29" s="30">
        <v>0</v>
      </c>
      <c r="H29" s="30">
        <v>0</v>
      </c>
      <c r="I29" s="43">
        <v>0</v>
      </c>
      <c r="J29" s="30">
        <v>0</v>
      </c>
      <c r="K29" s="5">
        <v>0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spans="2:24" s="7" customFormat="1" ht="12.75" x14ac:dyDescent="0.2">
      <c r="B30" s="52" t="s">
        <v>13</v>
      </c>
      <c r="C30" s="16" t="s">
        <v>14</v>
      </c>
      <c r="D30" s="25">
        <v>0</v>
      </c>
      <c r="E30" s="24">
        <v>0</v>
      </c>
      <c r="F30" s="28">
        <v>0</v>
      </c>
      <c r="G30" s="24">
        <v>0</v>
      </c>
      <c r="H30" s="24">
        <v>0</v>
      </c>
      <c r="I30" s="61">
        <v>0</v>
      </c>
      <c r="J30" s="24">
        <v>0</v>
      </c>
      <c r="K30" s="26">
        <v>0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2:24" s="7" customFormat="1" ht="13.5" thickBot="1" x14ac:dyDescent="0.25">
      <c r="B31" s="53"/>
      <c r="C31" s="11" t="s">
        <v>4</v>
      </c>
      <c r="D31" s="32">
        <v>0</v>
      </c>
      <c r="E31" s="31">
        <v>0</v>
      </c>
      <c r="F31" s="34">
        <v>0</v>
      </c>
      <c r="G31" s="31">
        <v>0</v>
      </c>
      <c r="H31" s="31">
        <v>0</v>
      </c>
      <c r="I31" s="62">
        <v>0</v>
      </c>
      <c r="J31" s="31">
        <v>0</v>
      </c>
      <c r="K31" s="33">
        <v>0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2:24" s="7" customFormat="1" ht="13.5" thickBot="1" x14ac:dyDescent="0.25">
      <c r="B32" s="42"/>
      <c r="C32" s="45"/>
      <c r="D32" s="65">
        <f>SUM(D6:D31)</f>
        <v>5356</v>
      </c>
      <c r="E32" s="31">
        <f t="shared" ref="E32" si="0">SUM(E6:E31)</f>
        <v>4285</v>
      </c>
      <c r="F32" s="65">
        <f t="shared" ref="F32" si="1">SUM(F6:F31)</f>
        <v>2405</v>
      </c>
      <c r="G32" s="31">
        <f t="shared" ref="G32" si="2">SUM(G6:G31)</f>
        <v>2642</v>
      </c>
      <c r="H32" s="31">
        <f t="shared" ref="H32:I32" si="3">SUM(H6:H31)</f>
        <v>4649</v>
      </c>
      <c r="I32" s="62">
        <f t="shared" si="3"/>
        <v>6806</v>
      </c>
      <c r="J32" s="31">
        <f t="shared" ref="J32" si="4">SUM(J6:J31)</f>
        <v>7008</v>
      </c>
      <c r="K32" s="33">
        <f t="shared" ref="K32" si="5">SUM(K6:K31)</f>
        <v>7017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2:24" s="7" customFormat="1" ht="12.75" x14ac:dyDescent="0.2">
      <c r="B33" s="41"/>
      <c r="C33" s="35"/>
      <c r="D33" s="27"/>
      <c r="E33" s="27"/>
      <c r="F33" s="27"/>
      <c r="G33" s="27"/>
      <c r="H33" s="27"/>
      <c r="I33" s="27"/>
      <c r="J33" s="27"/>
      <c r="K33" s="27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2:24" s="39" customFormat="1" ht="12" x14ac:dyDescent="0.2">
      <c r="B34" s="37" t="s">
        <v>24</v>
      </c>
      <c r="C34" s="38"/>
      <c r="D34" s="38"/>
      <c r="E34" s="38"/>
      <c r="F34" s="20"/>
      <c r="G34" s="20"/>
      <c r="H34" s="20"/>
      <c r="I34" s="20"/>
      <c r="J34" s="20"/>
      <c r="K34" s="2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</row>
    <row r="35" spans="2:24" s="7" customFormat="1" x14ac:dyDescent="0.25">
      <c r="B35" s="19"/>
      <c r="C35" s="36"/>
      <c r="D35"/>
      <c r="E35"/>
      <c r="F35" s="10"/>
      <c r="G35" s="10"/>
      <c r="H35" s="10"/>
      <c r="I35" s="10"/>
      <c r="J35" s="10"/>
      <c r="K35" s="10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spans="2:24" s="7" customFormat="1" ht="12.75" x14ac:dyDescent="0.2">
      <c r="B36" s="21" t="s">
        <v>19</v>
      </c>
      <c r="C36" s="22" t="s">
        <v>20</v>
      </c>
      <c r="D36" s="10"/>
      <c r="E36" s="10"/>
      <c r="F36" s="10"/>
      <c r="G36" s="10"/>
      <c r="H36" s="10"/>
      <c r="I36" s="10"/>
      <c r="J36" s="10"/>
      <c r="K36" s="10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spans="2:24" s="7" customFormat="1" ht="12.75" x14ac:dyDescent="0.2">
      <c r="B37" s="23"/>
      <c r="C37" s="22" t="s">
        <v>21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spans="2:24" s="7" customFormat="1" ht="12.75" x14ac:dyDescent="0.2"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spans="2:24" s="7" customFormat="1" ht="12.75" x14ac:dyDescent="0.2">
      <c r="B39" s="12" t="s">
        <v>22</v>
      </c>
      <c r="C39" s="12" t="s">
        <v>27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spans="2:24" x14ac:dyDescent="0.25">
      <c r="B40" s="12" t="s">
        <v>23</v>
      </c>
      <c r="C40" s="13" t="s">
        <v>25</v>
      </c>
    </row>
  </sheetData>
  <customSheetViews>
    <customSheetView guid="{18734C90-1E71-4AFC-9CCD-4E52B6B974EC}">
      <selection activeCell="G4" sqref="G4:S4"/>
      <pageMargins left="0.7" right="0.7" top="0.75" bottom="0.75" header="0.3" footer="0.3"/>
      <pageSetup orientation="portrait" r:id="rId1"/>
    </customSheetView>
    <customSheetView guid="{87758365-4A41-421E-AFED-6AC6FFD3A381}" topLeftCell="DJ3">
      <selection activeCell="EC32" sqref="EC32"/>
      <pageMargins left="0.7" right="0.7" top="0.75" bottom="0.75" header="0.3" footer="0.3"/>
      <pageSetup orientation="portrait" r:id="rId2"/>
    </customSheetView>
    <customSheetView guid="{48C95D9F-400A-496A-9E18-C1C2E9BE4B0F}" topLeftCell="A7">
      <selection activeCell="G35" sqref="G35"/>
      <pageMargins left="0.7" right="0.7" top="0.75" bottom="0.75" header="0.3" footer="0.3"/>
      <pageSetup orientation="portrait" r:id="rId3"/>
    </customSheetView>
  </customSheetViews>
  <mergeCells count="15">
    <mergeCell ref="B26:B27"/>
    <mergeCell ref="B28:B29"/>
    <mergeCell ref="B30:B31"/>
    <mergeCell ref="B4:B5"/>
    <mergeCell ref="C4:C5"/>
    <mergeCell ref="B14:B15"/>
    <mergeCell ref="B16:B17"/>
    <mergeCell ref="B18:B19"/>
    <mergeCell ref="B24:B25"/>
    <mergeCell ref="B6:B7"/>
    <mergeCell ref="B8:B9"/>
    <mergeCell ref="B10:B11"/>
    <mergeCell ref="B12:B13"/>
    <mergeCell ref="B22:B23"/>
    <mergeCell ref="B20:B21"/>
  </mergeCells>
  <pageMargins left="0.7" right="0.7" top="0.75" bottom="0.75" header="0.3" footer="0.3"/>
  <pageSetup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Aircraft movement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Johtanya T J. Weekes</dc:creator>
  <cp:lastModifiedBy>Jasmine JnoBaptiste</cp:lastModifiedBy>
  <dcterms:created xsi:type="dcterms:W3CDTF">2019-08-04T20:30:18Z</dcterms:created>
  <dcterms:modified xsi:type="dcterms:W3CDTF">2026-04-08T15:20:02Z</dcterms:modified>
</cp:coreProperties>
</file>